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SC PROGRAMMAZIONE E NEGOZIAZIONE\CONTRATTI\SANITARIO\2024\bandi e avvisi\bando liste attesa\"/>
    </mc:Choice>
  </mc:AlternateContent>
  <bookViews>
    <workbookView xWindow="0" yWindow="0" windowWidth="28800" windowHeight="9735"/>
  </bookViews>
  <sheets>
    <sheet name="Foglio1 (4)" sheetId="4" r:id="rId1"/>
    <sheet name="Foglio1 (2)" sheetId="2" state="hidden" r:id="rId2"/>
    <sheet name="Foglio1" sheetId="1" state="hidden" r:id="rId3"/>
  </sheets>
  <externalReferences>
    <externalReference r:id="rId4"/>
    <externalReference r:id="rId5"/>
  </externalReferences>
  <definedNames>
    <definedName name="_xlnm._FilterDatabase" localSheetId="2" hidden="1">Foglio1!$A$1:$L$38</definedName>
    <definedName name="_xlnm._FilterDatabase" localSheetId="1" hidden="1">'Foglio1 (2)'!$A$1:$L$38</definedName>
    <definedName name="_xlnm._FilterDatabase" localSheetId="0" hidden="1">'Foglio1 (4)'!$A$1:$A$22</definedName>
    <definedName name="_xlnm.Print_Titles" localSheetId="0">'Foglio1 (4)'!$1:$1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 i="4" l="1"/>
  <c r="M53" i="2" l="1"/>
  <c r="O52" i="2"/>
  <c r="O51" i="2"/>
  <c r="O50" i="2"/>
  <c r="O49" i="2"/>
  <c r="O48" i="2"/>
  <c r="O47" i="2"/>
  <c r="O46" i="2"/>
  <c r="O45" i="2"/>
  <c r="O44" i="2"/>
  <c r="O43" i="2"/>
  <c r="O42" i="2"/>
  <c r="O41" i="2"/>
  <c r="O40" i="2"/>
  <c r="Q40" i="2" s="1"/>
  <c r="L38" i="2"/>
  <c r="K38" i="2"/>
  <c r="H38" i="2"/>
  <c r="G38" i="2"/>
  <c r="F38" i="2"/>
  <c r="E38" i="2"/>
  <c r="D38" i="2"/>
  <c r="C38" i="2"/>
  <c r="M37" i="2"/>
  <c r="N37" i="2" s="1"/>
  <c r="J37" i="2"/>
  <c r="I37" i="2"/>
  <c r="M36" i="2"/>
  <c r="T36" i="2" s="1"/>
  <c r="J36" i="2"/>
  <c r="I36" i="2"/>
  <c r="T35" i="2"/>
  <c r="Q35" i="2"/>
  <c r="N35" i="2"/>
  <c r="J35" i="2"/>
  <c r="I35" i="2"/>
  <c r="T34" i="2"/>
  <c r="N34" i="2"/>
  <c r="M34" i="2"/>
  <c r="Q34" i="2" s="1"/>
  <c r="J34" i="2"/>
  <c r="I34" i="2"/>
  <c r="T33" i="2"/>
  <c r="M33" i="2"/>
  <c r="N33" i="2" s="1"/>
  <c r="J33" i="2"/>
  <c r="I33" i="2"/>
  <c r="N32" i="2"/>
  <c r="M32" i="2"/>
  <c r="T32" i="2" s="1"/>
  <c r="J32" i="2"/>
  <c r="I32" i="2"/>
  <c r="M31" i="2"/>
  <c r="T31" i="2" s="1"/>
  <c r="J31" i="2"/>
  <c r="I31" i="2"/>
  <c r="Q30" i="2"/>
  <c r="M30" i="2"/>
  <c r="J30" i="2"/>
  <c r="I30" i="2"/>
  <c r="N29" i="2"/>
  <c r="M29" i="2"/>
  <c r="T29" i="2" s="1"/>
  <c r="J29" i="2"/>
  <c r="I29" i="2"/>
  <c r="M28" i="2"/>
  <c r="N28" i="2" s="1"/>
  <c r="J28" i="2"/>
  <c r="I28" i="2"/>
  <c r="M27" i="2"/>
  <c r="T27" i="2" s="1"/>
  <c r="J27" i="2"/>
  <c r="I27" i="2"/>
  <c r="M26" i="2"/>
  <c r="T26" i="2" s="1"/>
  <c r="J26" i="2"/>
  <c r="I26" i="2"/>
  <c r="T25" i="2"/>
  <c r="M25" i="2"/>
  <c r="N25" i="2" s="1"/>
  <c r="J25" i="2"/>
  <c r="I25" i="2"/>
  <c r="M24" i="2"/>
  <c r="T24" i="2" s="1"/>
  <c r="J24" i="2"/>
  <c r="I24" i="2"/>
  <c r="T23" i="2"/>
  <c r="M23" i="2"/>
  <c r="N23" i="2" s="1"/>
  <c r="J23" i="2"/>
  <c r="I23" i="2"/>
  <c r="M22" i="2"/>
  <c r="N22" i="2" s="1"/>
  <c r="J22" i="2"/>
  <c r="I22" i="2"/>
  <c r="M21" i="2"/>
  <c r="T21" i="2" s="1"/>
  <c r="J21" i="2"/>
  <c r="I21" i="2"/>
  <c r="N20" i="2"/>
  <c r="M20" i="2"/>
  <c r="T20" i="2" s="1"/>
  <c r="J20" i="2"/>
  <c r="I20" i="2"/>
  <c r="T19" i="2"/>
  <c r="M19" i="2"/>
  <c r="N19" i="2" s="1"/>
  <c r="J19" i="2"/>
  <c r="I19" i="2"/>
  <c r="M18" i="2"/>
  <c r="T18" i="2" s="1"/>
  <c r="J18" i="2"/>
  <c r="I18" i="2"/>
  <c r="M17" i="2"/>
  <c r="T17" i="2" s="1"/>
  <c r="J17" i="2"/>
  <c r="I17" i="2"/>
  <c r="Q16" i="2"/>
  <c r="J16" i="2"/>
  <c r="I16" i="2"/>
  <c r="M15" i="2"/>
  <c r="N15" i="2" s="1"/>
  <c r="J15" i="2"/>
  <c r="I15" i="2"/>
  <c r="M14" i="2"/>
  <c r="T14" i="2" s="1"/>
  <c r="J14" i="2"/>
  <c r="I14" i="2"/>
  <c r="N13" i="2"/>
  <c r="M13" i="2"/>
  <c r="T13" i="2" s="1"/>
  <c r="J13" i="2"/>
  <c r="I13" i="2"/>
  <c r="T12" i="2"/>
  <c r="N12" i="2"/>
  <c r="M12" i="2"/>
  <c r="Q12" i="2" s="1"/>
  <c r="J12" i="2"/>
  <c r="I12" i="2"/>
  <c r="T11" i="2"/>
  <c r="M11" i="2"/>
  <c r="N11" i="2" s="1"/>
  <c r="J11" i="2"/>
  <c r="I11" i="2"/>
  <c r="M10" i="2"/>
  <c r="T10" i="2" s="1"/>
  <c r="J10" i="2"/>
  <c r="I10" i="2"/>
  <c r="M9" i="2"/>
  <c r="T9" i="2" s="1"/>
  <c r="J9" i="2"/>
  <c r="I9" i="2"/>
  <c r="M8" i="2"/>
  <c r="N8" i="2" s="1"/>
  <c r="J8" i="2"/>
  <c r="I8" i="2"/>
  <c r="M7" i="2"/>
  <c r="T7" i="2" s="1"/>
  <c r="J7" i="2"/>
  <c r="I7" i="2"/>
  <c r="M6" i="2"/>
  <c r="T6" i="2" s="1"/>
  <c r="J6" i="2"/>
  <c r="I6" i="2"/>
  <c r="T5" i="2"/>
  <c r="N5" i="2"/>
  <c r="M5" i="2"/>
  <c r="J5" i="2"/>
  <c r="I5" i="2"/>
  <c r="M4" i="2"/>
  <c r="N4" i="2" s="1"/>
  <c r="J4" i="2"/>
  <c r="I4" i="2"/>
  <c r="T3" i="2"/>
  <c r="M3" i="2"/>
  <c r="N3" i="2" s="1"/>
  <c r="J3" i="2"/>
  <c r="I3" i="2"/>
  <c r="N2" i="2"/>
  <c r="M2" i="2"/>
  <c r="T2" i="2" s="1"/>
  <c r="J2" i="2"/>
  <c r="I2" i="2"/>
  <c r="J56" i="1"/>
  <c r="P44" i="1"/>
  <c r="P45" i="1"/>
  <c r="P46" i="1"/>
  <c r="P47" i="1"/>
  <c r="P48" i="1"/>
  <c r="P49" i="1"/>
  <c r="P50" i="1"/>
  <c r="P51" i="1"/>
  <c r="P52" i="1"/>
  <c r="P53" i="1"/>
  <c r="P54" i="1"/>
  <c r="P55" i="1"/>
  <c r="P43" i="1"/>
  <c r="O55" i="1"/>
  <c r="I55" i="1" s="1"/>
  <c r="O44" i="1"/>
  <c r="O45" i="1"/>
  <c r="O46" i="1"/>
  <c r="I46" i="1" s="1"/>
  <c r="O47" i="1"/>
  <c r="O48" i="1"/>
  <c r="I48" i="1" s="1"/>
  <c r="O49" i="1"/>
  <c r="I49" i="1" s="1"/>
  <c r="O50" i="1"/>
  <c r="O51" i="1"/>
  <c r="O52" i="1"/>
  <c r="O53" i="1"/>
  <c r="O54" i="1"/>
  <c r="O43" i="1"/>
  <c r="I43" i="1" s="1"/>
  <c r="N54" i="1" l="1"/>
  <c r="N50" i="1"/>
  <c r="N44" i="1"/>
  <c r="N53" i="1"/>
  <c r="N47" i="1"/>
  <c r="N48" i="1"/>
  <c r="I54" i="1"/>
  <c r="N52" i="1"/>
  <c r="N51" i="1"/>
  <c r="N45" i="1"/>
  <c r="I53" i="1"/>
  <c r="I47" i="1"/>
  <c r="I52" i="1"/>
  <c r="I51" i="1"/>
  <c r="I45" i="1"/>
  <c r="I50" i="1"/>
  <c r="I44" i="1"/>
  <c r="N26" i="2"/>
  <c r="Q29" i="2"/>
  <c r="I38" i="2"/>
  <c r="N10" i="2"/>
  <c r="N18" i="2"/>
  <c r="J38" i="2"/>
  <c r="T4" i="2"/>
  <c r="N9" i="2"/>
  <c r="N17" i="2"/>
  <c r="N24" i="2"/>
  <c r="N31" i="2"/>
  <c r="N16" i="2"/>
  <c r="N30" i="2"/>
  <c r="Q42" i="2"/>
  <c r="Q44" i="2"/>
  <c r="Q46" i="2"/>
  <c r="Q48" i="2"/>
  <c r="Q50" i="2"/>
  <c r="Q52" i="2"/>
  <c r="Q41" i="2"/>
  <c r="Q43" i="2"/>
  <c r="Q45" i="2"/>
  <c r="Q47" i="2"/>
  <c r="Q49" i="2"/>
  <c r="Q51" i="2"/>
  <c r="N6" i="2"/>
  <c r="Q7" i="2"/>
  <c r="Q38" i="2" s="1"/>
  <c r="S38" i="2" s="1"/>
  <c r="T8" i="2"/>
  <c r="N14" i="2"/>
  <c r="T15" i="2"/>
  <c r="N21" i="2"/>
  <c r="T22" i="2"/>
  <c r="N27" i="2"/>
  <c r="T28" i="2"/>
  <c r="N36" i="2"/>
  <c r="T37" i="2"/>
  <c r="N7" i="2"/>
  <c r="N49" i="1"/>
  <c r="N55" i="1"/>
  <c r="O56" i="1"/>
  <c r="N43" i="1"/>
  <c r="N46" i="1"/>
  <c r="P56" i="1"/>
  <c r="K45" i="1" s="1"/>
  <c r="I56" i="1" l="1"/>
  <c r="N56" i="1"/>
  <c r="M48" i="1" s="1"/>
  <c r="T38" i="2"/>
  <c r="V38" i="2" s="1"/>
  <c r="X38" i="2" s="1"/>
  <c r="Q53" i="2"/>
  <c r="W56" i="2" s="1"/>
  <c r="W58" i="2" s="1"/>
  <c r="K48" i="1"/>
  <c r="K51" i="1"/>
  <c r="K54" i="1"/>
  <c r="K46" i="1"/>
  <c r="K44" i="1"/>
  <c r="K47" i="1"/>
  <c r="K49" i="1"/>
  <c r="K50" i="1"/>
  <c r="K53" i="1"/>
  <c r="K52" i="1"/>
  <c r="K55" i="1"/>
  <c r="K43" i="1"/>
  <c r="T35" i="1"/>
  <c r="T2" i="1"/>
  <c r="M53" i="1" l="1"/>
  <c r="M44" i="1"/>
  <c r="M45" i="1"/>
  <c r="M49" i="1"/>
  <c r="M52" i="1"/>
  <c r="M55" i="1"/>
  <c r="M54" i="1"/>
  <c r="M50" i="1"/>
  <c r="M51" i="1"/>
  <c r="M46" i="1"/>
  <c r="M43" i="1"/>
  <c r="M47" i="1"/>
  <c r="Q35" i="1"/>
  <c r="Q30" i="1"/>
  <c r="N35" i="1"/>
  <c r="N37" i="1"/>
  <c r="N2" i="1"/>
  <c r="M3" i="1"/>
  <c r="T3" i="1" s="1"/>
  <c r="M4" i="1"/>
  <c r="T4" i="1" s="1"/>
  <c r="M5" i="1"/>
  <c r="T5" i="1" s="1"/>
  <c r="M6" i="1"/>
  <c r="T6" i="1" s="1"/>
  <c r="M7" i="1"/>
  <c r="T7" i="1" s="1"/>
  <c r="M8" i="1"/>
  <c r="T8" i="1" s="1"/>
  <c r="M9" i="1"/>
  <c r="T9" i="1" s="1"/>
  <c r="M10" i="1"/>
  <c r="T10" i="1" s="1"/>
  <c r="M11" i="1"/>
  <c r="T11" i="1" s="1"/>
  <c r="M12" i="1"/>
  <c r="T12" i="1" s="1"/>
  <c r="M13" i="1"/>
  <c r="T13" i="1" s="1"/>
  <c r="M14" i="1"/>
  <c r="T14" i="1" s="1"/>
  <c r="M15" i="1"/>
  <c r="T15" i="1" s="1"/>
  <c r="M16" i="1"/>
  <c r="T16" i="1" s="1"/>
  <c r="M17" i="1"/>
  <c r="T17" i="1" s="1"/>
  <c r="M18" i="1"/>
  <c r="T18" i="1" s="1"/>
  <c r="M19" i="1"/>
  <c r="T19" i="1" s="1"/>
  <c r="M20" i="1"/>
  <c r="T20" i="1" s="1"/>
  <c r="M21" i="1"/>
  <c r="T21" i="1" s="1"/>
  <c r="M22" i="1"/>
  <c r="T22" i="1" s="1"/>
  <c r="M23" i="1"/>
  <c r="T23" i="1" s="1"/>
  <c r="M24" i="1"/>
  <c r="T24" i="1" s="1"/>
  <c r="M25" i="1"/>
  <c r="T25" i="1" s="1"/>
  <c r="M26" i="1"/>
  <c r="T26" i="1" s="1"/>
  <c r="M27" i="1"/>
  <c r="T27" i="1" s="1"/>
  <c r="M28" i="1"/>
  <c r="T28" i="1" s="1"/>
  <c r="M29" i="1"/>
  <c r="T29" i="1" s="1"/>
  <c r="M30" i="1"/>
  <c r="T30" i="1" s="1"/>
  <c r="M31" i="1"/>
  <c r="T31" i="1" s="1"/>
  <c r="M32" i="1"/>
  <c r="T32" i="1" s="1"/>
  <c r="M33" i="1"/>
  <c r="T33" i="1" s="1"/>
  <c r="M34" i="1"/>
  <c r="T34" i="1" s="1"/>
  <c r="M36" i="1"/>
  <c r="T36" i="1" s="1"/>
  <c r="M37" i="1"/>
  <c r="T37" i="1" s="1"/>
  <c r="M2" i="1"/>
  <c r="L38" i="1"/>
  <c r="K38" i="1"/>
  <c r="J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I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H38" i="1"/>
  <c r="G38" i="1"/>
  <c r="D38" i="1"/>
  <c r="E38" i="1"/>
  <c r="F38" i="1"/>
  <c r="C38" i="1"/>
  <c r="N36" i="1" l="1"/>
  <c r="J38" i="1"/>
  <c r="Q7" i="1"/>
  <c r="I38" i="1"/>
  <c r="Q12" i="1"/>
  <c r="N34" i="1"/>
  <c r="N28" i="1"/>
  <c r="N22" i="1"/>
  <c r="N16" i="1"/>
  <c r="N10" i="1"/>
  <c r="N4" i="1"/>
  <c r="T38" i="1"/>
  <c r="N33" i="1"/>
  <c r="N27" i="1"/>
  <c r="N21" i="1"/>
  <c r="N15" i="1"/>
  <c r="N9" i="1"/>
  <c r="N3" i="1"/>
  <c r="Q34" i="1"/>
  <c r="N32" i="1"/>
  <c r="N26" i="1"/>
  <c r="N20" i="1"/>
  <c r="N14" i="1"/>
  <c r="N8" i="1"/>
  <c r="N31" i="1"/>
  <c r="N25" i="1"/>
  <c r="N19" i="1"/>
  <c r="N13" i="1"/>
  <c r="N7" i="1"/>
  <c r="N30" i="1"/>
  <c r="N24" i="1"/>
  <c r="N18" i="1"/>
  <c r="N12" i="1"/>
  <c r="N6" i="1"/>
  <c r="Q16" i="1"/>
  <c r="N29" i="1"/>
  <c r="N23" i="1"/>
  <c r="N17" i="1"/>
  <c r="N11" i="1"/>
  <c r="N5" i="1"/>
  <c r="Q29" i="1"/>
  <c r="Q38" i="1" l="1"/>
  <c r="S38" i="1" s="1"/>
  <c r="V38" i="1"/>
  <c r="X38" i="1" s="1"/>
  <c r="L43" i="1" s="1"/>
</calcChain>
</file>

<file path=xl/sharedStrings.xml><?xml version="1.0" encoding="utf-8"?>
<sst xmlns="http://schemas.openxmlformats.org/spreadsheetml/2006/main" count="318" uniqueCount="109">
  <si>
    <t>Ente</t>
  </si>
  <si>
    <t>Prestazione</t>
  </si>
  <si>
    <t>ASST Pavia</t>
  </si>
  <si>
    <t>PRIMA VISITA CARDIOLOGICA (897A3)</t>
  </si>
  <si>
    <t>PRIMA VISITA CHIRURGICA VASCOLARE (897A6)</t>
  </si>
  <si>
    <t>PRIMA VISITA DERMATOLOGICA   (897A7)</t>
  </si>
  <si>
    <t>PRIMA VISITA DI MEDICINA FISICA E RIABILITAZIONE (897B2)</t>
  </si>
  <si>
    <t>PRIMA VISITA ENDOCRINOLOGICA/DIABETOLOGICA  (897A8)</t>
  </si>
  <si>
    <t>PRIMA VISITA GASTROENTEROLOGICA (897A9)</t>
  </si>
  <si>
    <t>PRIMA VISITA GINECOLOGICA  (89261)</t>
  </si>
  <si>
    <t>PRIMA VISITA NEUROLOGICA [NEUROCHIRURGICA]   (8913)</t>
  </si>
  <si>
    <t>PRIMA VISITA OCULISTICA  (9502)</t>
  </si>
  <si>
    <t>PRIMA VISITA ONCOLOGICA  (897B6)</t>
  </si>
  <si>
    <t>PRIMA VISITA ORL   (897B8)</t>
  </si>
  <si>
    <t>PRIMA VISITA ORTOPEDICA  (897B7)</t>
  </si>
  <si>
    <t>PRIMA VISITA PNEUMOLOGICA  (897B9)</t>
  </si>
  <si>
    <t>PRIMA VISITA UROLOGICA/ANDROLOGICA  (897C2)</t>
  </si>
  <si>
    <t>COLONSCOPIA CON ENDOSCOPIO FLESSIBILE.  (4525)</t>
  </si>
  <si>
    <t>DIAGNOSTICA ECOGRAFICA DEL CAPO E DEL COLLO (88714)</t>
  </si>
  <si>
    <t>Diagnostica ecografica del cuore (88721 e 8872A)</t>
  </si>
  <si>
    <t>Diagnostica ecografica mammella</t>
  </si>
  <si>
    <t>ECO(COLOR)DOPPLER DEI TRONCHI SOVRAAORTICI (88735)</t>
  </si>
  <si>
    <t>ECO(COLOR)DOPPLERGRAFIA CARDIACA A riposo  (non associabile a 88.72.1, 88.72.3 e 88.72.A) (88722)</t>
  </si>
  <si>
    <t>ECO(COLOR)DOPPLERGRAFIA CARDIACA A riposo e dopo prova fisica o farmacologica  (non associabile a 88.72.1, 88.72.2 e 88.72.A) (88723)</t>
  </si>
  <si>
    <t>ECO(COLOR)DOPPLERGRAFIA DEGLI ARTI SUPERIORI O INFERIORI O DISTRETTUALE, ARTERIOSA O VENOSA (88772)</t>
  </si>
  <si>
    <t>Ecografia addome</t>
  </si>
  <si>
    <t>Ecografia ostetrico - ginecologica</t>
  </si>
  <si>
    <t>ELETTROCARDIOGRAMMA (8952)</t>
  </si>
  <si>
    <t>ELETTROCARDIOGRAMMA DINAMICO (8950)</t>
  </si>
  <si>
    <t>ELETTROMIOGRAFIA SEMPLICE [EMG] (93081)</t>
  </si>
  <si>
    <t>ESAME AUDIOMETRICO TONALE (95411)</t>
  </si>
  <si>
    <t>ESOFAGOGASTRODUODENOSCOPIA [EGD] (4516)</t>
  </si>
  <si>
    <t>FOTOGRAFIA DEL FUNDUS (9511)</t>
  </si>
  <si>
    <t>Mammografia</t>
  </si>
  <si>
    <t>POLIPECTOMIA ENDOSCOPICA  DELL' INTESTINO CRASSO (4542)</t>
  </si>
  <si>
    <t>Risonanza Magnetica Nucleare (RM)</t>
  </si>
  <si>
    <t>Spirometria</t>
  </si>
  <si>
    <t>Test da sforzo</t>
  </si>
  <si>
    <t>Tomografia Computerizzata (TC)</t>
  </si>
  <si>
    <t>Nuovo target di appuntamenti 2024 validato con le ATS (aprile-dicembre) - DGR n. XII/2224 del 22 aprile 2024 ASST</t>
  </si>
  <si>
    <t>Nuovo target di appuntamenti 2024 validato con le ATS (aprile-dicembre) - DGR n. XII/2224 del 22 aprile 2024 Policlinico</t>
  </si>
  <si>
    <t>ASST DGR 2756</t>
  </si>
  <si>
    <t>Policlinico DGR 2756</t>
  </si>
  <si>
    <t>ASST DGR 2224</t>
  </si>
  <si>
    <t>Policlinico DGR 2224</t>
  </si>
  <si>
    <t>Diff 2756-2224 ASST</t>
  </si>
  <si>
    <t>Diff 2756-2224 Policlinico</t>
  </si>
  <si>
    <t>Strutture accreditate non a contratto</t>
  </si>
  <si>
    <t>Tot delta negativo</t>
  </si>
  <si>
    <t>Tot. Delta positivo</t>
  </si>
  <si>
    <t>escluse dal bando se negativo</t>
  </si>
  <si>
    <t>flag bando si /no</t>
  </si>
  <si>
    <t>Poliamb Maugeri Solv e Ist Biomedico It.</t>
  </si>
  <si>
    <t xml:space="preserve">prokardia, ist.biomedico it, </t>
  </si>
  <si>
    <t>Ist Biomedico It., Prokardia</t>
  </si>
  <si>
    <t>Ist Biomedico It., Mondino</t>
  </si>
  <si>
    <t>Vera Coghi , Ist Biomedico It</t>
  </si>
  <si>
    <t>Ist. Biomedico it</t>
  </si>
  <si>
    <t>Ist. Biomedico it,prokardia</t>
  </si>
  <si>
    <t>Valorizzazione budget</t>
  </si>
  <si>
    <t>tariffa</t>
  </si>
  <si>
    <t>88013</t>
  </si>
  <si>
    <t>TOMOGRAFIA COMPUTERIZZATA (TC) DELL' ADDOME INFERIORE</t>
  </si>
  <si>
    <t>88385</t>
  </si>
  <si>
    <t>TOMOGRAFIA COMPUTERIZZATA (TC) DEL BACINO</t>
  </si>
  <si>
    <t>88014</t>
  </si>
  <si>
    <t>TOMOGRAFIA COMPUTERIZZATA (TC) DELL' ADDOME INFERIORE, SENZA E CON CONTRASTO</t>
  </si>
  <si>
    <t>88381</t>
  </si>
  <si>
    <t>TOMOGRAFIA COMPUTERIZZATA  (TC) DEL RACHIDE E DELLO SPECO VERTEBRALE</t>
  </si>
  <si>
    <t>8703</t>
  </si>
  <si>
    <t>TOMOGRAFIA COMPUTERIZZATA (TC) DEL CAPO</t>
  </si>
  <si>
    <t>87411</t>
  </si>
  <si>
    <t>TOMOGRAFIA COMPUTERIZZATA (TC) DEL TORACE, SENZA E CON CONTRASTO</t>
  </si>
  <si>
    <t>88011</t>
  </si>
  <si>
    <t>TOMOGRAFIA COMPUTERIZZATA (TC) DELL' ADDOME SUPERIORE</t>
  </si>
  <si>
    <t>8741</t>
  </si>
  <si>
    <t>TOMOGRAFIA COMPUTERIZZATA (TC) DEL TORACE</t>
  </si>
  <si>
    <t>88016</t>
  </si>
  <si>
    <t>TOMOGRAFIA COMPUTERIZZATA (TC) DELL' ADDOME COMPLETO, SENZA E CON CONTRASTO</t>
  </si>
  <si>
    <t>88015</t>
  </si>
  <si>
    <t>TOMOGRAFIA COMPUTERIZZATA (TC) DELL' ADDOME COMPLETO</t>
  </si>
  <si>
    <t>88012</t>
  </si>
  <si>
    <t>TOMOGRAFIA COMPUTERIZZATA (TC) DELL' ADDOME SUPERIORE, SENZA E CON CONTRASTO</t>
  </si>
  <si>
    <t>88382</t>
  </si>
  <si>
    <t>TOMOGRAFIA COMPUTERIZZATA  (TC) DEL RACHIDE E DELLO SPECO VERTEBRALE, SENZA E CON CONTRASTO</t>
  </si>
  <si>
    <t>87031</t>
  </si>
  <si>
    <t>TOMOGRAFIA COMPUTERIZZATA (TC) DEL CAPO, SENZA E CON CONTRASTO</t>
  </si>
  <si>
    <t>valore</t>
  </si>
  <si>
    <t>Imp per tc</t>
  </si>
  <si>
    <t>peso spesa tc anno 2022</t>
  </si>
  <si>
    <t>spesa tc anno 2022</t>
  </si>
  <si>
    <t>n tc anno 2022</t>
  </si>
  <si>
    <t>trim tc</t>
  </si>
  <si>
    <t>budget DGR da adottare</t>
  </si>
  <si>
    <t>ulteriore avanzo destinato a tc</t>
  </si>
  <si>
    <t>Costo prestazioni n. 15 radioterapia alto costo ( 10 da 10.000 euro e 5 da 5.000 euro) + n. 100 cataratta</t>
  </si>
  <si>
    <t xml:space="preserve">per gastro e colon </t>
  </si>
  <si>
    <t>Volumi prestazioni a bando</t>
  </si>
  <si>
    <t>RADIOTERAPIA CON TECNICHE AD INTENSITA' MODULATA AD ARCHI MULTIPLI O DI TIPO ELICALE CON CONTROLLO DEL POSIZIONAMENTO DEL PAZIENTE (IGRT) CON TAC INTEGRATA (FINO A 5 SEDUTE)</t>
  </si>
  <si>
    <t>RADIOTERAPIA CON TECNICHE AD INTENSITA' MODULATA AD ARCHI MULTIPLI O DI TIPO ELICALE CON CONTROLLO DEL POSIZIONAMENTO DEL PAZIENTE (IGRT) CON TAC INTEGRATA (PIU' DI 5 SEDUTE)</t>
  </si>
  <si>
    <t xml:space="preserve">INTERVENTO DI CATARATTA CON O SENZA IMPIANTO DI LENTE INTRAOCULARE </t>
  </si>
  <si>
    <t>PRIMA VISITA ANESTESIOLOGICA</t>
  </si>
  <si>
    <t>VISITA DI CONTROLLO</t>
  </si>
  <si>
    <t>VISITA OCULISTICA DI CONTROLLO</t>
  </si>
  <si>
    <t>RISONANZA MAGNETICA NUCLEARE (RM) DEL CERVELLO E DEL TRONCO ENCEFALICO</t>
  </si>
  <si>
    <t>RISONANZA MAGNETICA NUCLEARE (RM) DEL CERVELLO E DEL TRONCO ENCEFALICO, SENZA E CON CONTRASTO</t>
  </si>
  <si>
    <t>RISONANZA MAGNETICA NUCLEARE (RM) DELLA COLONNA</t>
  </si>
  <si>
    <t>RISONANZA MAGNETICA NUCLEARE (RM) DELLA COLONNA, SENZA E CON CONTRASTO</t>
  </si>
  <si>
    <t>TOT. Richiesto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</si>
</sst>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 #,##0.00_-;_-* &quot;-&quot;??_-;_-@_-"/>
  </numFmts>
  <fonts count="9">
    <font>
      <sz val="11"/>
      <color theme="1"/>
      <name val="Calibri"/>
      <family val="2"/>
      <scheme val="minor"/>
    </font>
    <font>
      <sz val="11"/>
      <color theme="1"/>
      <name val="Calibri"/>
      <family val="2"/>
      <scheme val="minor"/>
    </font>
    <font>
      <b/>
      <sz val="12"/>
      <color theme="0"/>
      <name val="Calibri"/>
      <family val="2"/>
      <scheme val="minor"/>
    </font>
    <font>
      <b/>
      <sz val="12"/>
      <color rgb="FFFF0000"/>
      <name val="Calibri"/>
      <family val="2"/>
      <scheme val="minor"/>
    </font>
    <font>
      <sz val="10"/>
      <name val="Arial"/>
      <family val="2"/>
    </font>
    <font>
      <sz val="10"/>
      <color indexed="8"/>
      <name val="MS Sans Serif"/>
      <family val="2"/>
    </font>
    <font>
      <sz val="12"/>
      <color theme="1"/>
      <name val="Aptos"/>
      <family val="2"/>
    </font>
    <font>
      <sz val="12"/>
      <color theme="1"/>
      <name val="Calibri"/>
      <family val="2"/>
      <scheme val="minor"/>
    </font>
    <font>
      <b/>
      <sz val="12"/>
      <color theme="1"/>
      <name val="Calibri"/>
      <family val="2"/>
      <scheme val="minor"/>
    </font>
  </fonts>
  <fills count="11">
    <fill>
      <patternFill patternType="none"/>
    </fill>
    <fill>
      <patternFill patternType="gray125"/>
    </fill>
    <fill>
      <patternFill patternType="solid">
        <fgColor theme="9"/>
        <bgColor theme="9"/>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top style="thin">
        <color indexed="65"/>
      </top>
      <bottom/>
      <diagonal/>
    </border>
    <border>
      <left style="thin">
        <color theme="0" tint="-0.499984740745262"/>
      </left>
      <right/>
      <top style="dotted">
        <color theme="0" tint="-0.499984740745262"/>
      </top>
      <bottom/>
      <diagonal/>
    </border>
    <border>
      <left style="thin">
        <color theme="0" tint="-0.499984740745262"/>
      </left>
      <right style="thin">
        <color theme="0" tint="-0.499984740745262"/>
      </right>
      <top style="dotted">
        <color theme="0" tint="-0.499984740745262"/>
      </top>
      <bottom/>
      <diagonal/>
    </border>
    <border>
      <left style="thin">
        <color theme="0" tint="-0.499984740745262"/>
      </left>
      <right/>
      <top style="thin">
        <color rgb="FF999999"/>
      </top>
      <bottom/>
      <diagonal/>
    </border>
    <border>
      <left style="thin">
        <color theme="0" tint="-0.499984740745262"/>
      </left>
      <right/>
      <top style="thin">
        <color indexed="65"/>
      </top>
      <bottom style="thin">
        <color theme="0" tint="-0.499984740745262"/>
      </bottom>
      <diagonal/>
    </border>
    <border>
      <left style="thin">
        <color theme="0" tint="-0.499984740745262"/>
      </left>
      <right/>
      <top style="dotted">
        <color theme="0" tint="-0.499984740745262"/>
      </top>
      <bottom style="thin">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4" fillId="0" borderId="0" applyFont="0" applyFill="0" applyBorder="0" applyAlignment="0" applyProtection="0"/>
    <xf numFmtId="0" fontId="5" fillId="0" borderId="0"/>
  </cellStyleXfs>
  <cellXfs count="51">
    <xf numFmtId="0" fontId="0" fillId="0" borderId="0" xfId="0"/>
    <xf numFmtId="0" fontId="2" fillId="2" borderId="1" xfId="0" applyFont="1" applyFill="1" applyBorder="1" applyAlignment="1">
      <alignment vertical="center"/>
    </xf>
    <xf numFmtId="0" fontId="0" fillId="0" borderId="5" xfId="0" applyBorder="1" applyAlignment="1">
      <alignment wrapText="1"/>
    </xf>
    <xf numFmtId="3" fontId="0" fillId="0" borderId="2" xfId="0" applyNumberFormat="1" applyBorder="1" applyAlignment="1"/>
    <xf numFmtId="0" fontId="0" fillId="0" borderId="2" xfId="0" applyBorder="1" applyAlignment="1"/>
    <xf numFmtId="3" fontId="0" fillId="0" borderId="4" xfId="0" applyNumberFormat="1" applyBorder="1" applyAlignment="1"/>
    <xf numFmtId="0" fontId="0" fillId="0" borderId="5" xfId="0" applyBorder="1" applyAlignment="1"/>
    <xf numFmtId="3" fontId="0" fillId="0" borderId="7" xfId="0" applyNumberFormat="1" applyBorder="1" applyAlignment="1"/>
    <xf numFmtId="3" fontId="0" fillId="0" borderId="8" xfId="0" applyNumberFormat="1" applyBorder="1" applyAlignment="1"/>
    <xf numFmtId="0" fontId="0" fillId="0" borderId="9" xfId="0" applyBorder="1" applyAlignment="1"/>
    <xf numFmtId="0" fontId="0" fillId="3" borderId="0" xfId="0" applyFill="1"/>
    <xf numFmtId="0" fontId="3" fillId="4" borderId="1" xfId="0" applyFont="1" applyFill="1" applyBorder="1" applyAlignment="1">
      <alignment vertical="center" wrapText="1"/>
    </xf>
    <xf numFmtId="0" fontId="0" fillId="4" borderId="3" xfId="0" applyFill="1" applyBorder="1" applyAlignment="1"/>
    <xf numFmtId="0" fontId="0" fillId="4" borderId="6" xfId="0" applyFill="1" applyBorder="1" applyAlignment="1"/>
    <xf numFmtId="0" fontId="0" fillId="4" borderId="10" xfId="0" applyFill="1" applyBorder="1" applyAlignment="1"/>
    <xf numFmtId="0" fontId="0" fillId="4" borderId="0" xfId="0" applyFill="1"/>
    <xf numFmtId="0" fontId="0" fillId="4" borderId="0" xfId="0" applyFill="1" applyBorder="1" applyAlignment="1"/>
    <xf numFmtId="0" fontId="0" fillId="5" borderId="0" xfId="0" applyFill="1" applyAlignment="1">
      <alignment wrapText="1"/>
    </xf>
    <xf numFmtId="0" fontId="0" fillId="5" borderId="0" xfId="0" applyFill="1"/>
    <xf numFmtId="0" fontId="0" fillId="6" borderId="0" xfId="0" applyFill="1"/>
    <xf numFmtId="0" fontId="0" fillId="6" borderId="0" xfId="0" applyFill="1" applyAlignment="1">
      <alignment wrapText="1"/>
    </xf>
    <xf numFmtId="0" fontId="0" fillId="3" borderId="0" xfId="0" applyFill="1" applyAlignment="1">
      <alignment wrapText="1"/>
    </xf>
    <xf numFmtId="0" fontId="0" fillId="0" borderId="0" xfId="0" applyAlignment="1">
      <alignment wrapText="1"/>
    </xf>
    <xf numFmtId="43" fontId="0" fillId="0" borderId="0" xfId="1" applyFont="1"/>
    <xf numFmtId="43" fontId="0" fillId="0" borderId="0" xfId="1" applyFont="1" applyAlignment="1">
      <alignment wrapText="1"/>
    </xf>
    <xf numFmtId="43" fontId="0" fillId="0" borderId="0" xfId="0" applyNumberFormat="1"/>
    <xf numFmtId="43" fontId="0" fillId="7" borderId="0" xfId="0" applyNumberFormat="1" applyFill="1"/>
    <xf numFmtId="43" fontId="0" fillId="7" borderId="0" xfId="1" applyFont="1" applyFill="1"/>
    <xf numFmtId="3" fontId="0" fillId="8" borderId="4" xfId="0" applyNumberFormat="1" applyFill="1" applyBorder="1" applyAlignment="1"/>
    <xf numFmtId="0" fontId="0" fillId="8" borderId="0" xfId="0" applyNumberFormat="1" applyFont="1" applyFill="1" applyBorder="1" applyAlignment="1">
      <alignment horizontal="center"/>
    </xf>
    <xf numFmtId="0" fontId="0" fillId="8" borderId="0" xfId="0" applyFill="1" applyBorder="1" applyAlignment="1"/>
    <xf numFmtId="0" fontId="0" fillId="8" borderId="0" xfId="0" applyFill="1"/>
    <xf numFmtId="43" fontId="0" fillId="8" borderId="0" xfId="0" applyNumberFormat="1" applyFill="1"/>
    <xf numFmtId="0" fontId="0" fillId="8" borderId="0" xfId="0" applyFill="1" applyAlignment="1">
      <alignment wrapText="1"/>
    </xf>
    <xf numFmtId="43" fontId="0" fillId="8" borderId="0" xfId="1" applyFont="1" applyFill="1"/>
    <xf numFmtId="9" fontId="0" fillId="8" borderId="0" xfId="2" applyFont="1" applyFill="1"/>
    <xf numFmtId="0" fontId="0" fillId="0" borderId="0" xfId="0" applyBorder="1" applyAlignment="1"/>
    <xf numFmtId="0" fontId="0" fillId="8" borderId="0" xfId="0" applyNumberFormat="1" applyFont="1" applyFill="1" applyBorder="1" applyAlignment="1">
      <alignment horizontal="left" vertical="top" wrapText="1"/>
    </xf>
    <xf numFmtId="0" fontId="0" fillId="8" borderId="0" xfId="0" applyNumberFormat="1" applyFont="1" applyFill="1" applyBorder="1" applyAlignment="1">
      <alignment horizontal="left" vertical="top"/>
    </xf>
    <xf numFmtId="43" fontId="0" fillId="3" borderId="0" xfId="0" applyNumberFormat="1" applyFill="1"/>
    <xf numFmtId="43" fontId="0" fillId="9" borderId="0" xfId="1" applyFont="1" applyFill="1"/>
    <xf numFmtId="0" fontId="0" fillId="10" borderId="0" xfId="0" applyFill="1"/>
    <xf numFmtId="0" fontId="0" fillId="0" borderId="0" xfId="0" applyFill="1"/>
    <xf numFmtId="0" fontId="0" fillId="0" borderId="0" xfId="0" applyFill="1" applyAlignment="1">
      <alignment wrapText="1"/>
    </xf>
    <xf numFmtId="0" fontId="6" fillId="0" borderId="11" xfId="4" applyFont="1" applyFill="1" applyBorder="1" applyAlignment="1">
      <alignment horizontal="left" vertical="top" wrapText="1"/>
    </xf>
    <xf numFmtId="0" fontId="2" fillId="2" borderId="11" xfId="0" applyFont="1" applyFill="1" applyBorder="1" applyAlignment="1">
      <alignment vertical="center" wrapText="1"/>
    </xf>
    <xf numFmtId="0" fontId="7" fillId="0" borderId="11" xfId="0" applyFont="1" applyFill="1" applyBorder="1" applyAlignment="1">
      <alignment wrapText="1"/>
    </xf>
    <xf numFmtId="0" fontId="7" fillId="0" borderId="11" xfId="0" applyFont="1" applyFill="1" applyBorder="1"/>
    <xf numFmtId="0" fontId="7" fillId="0" borderId="11" xfId="0" applyNumberFormat="1" applyFont="1" applyFill="1" applyBorder="1" applyAlignment="1">
      <alignment horizontal="left" vertical="top"/>
    </xf>
    <xf numFmtId="0" fontId="8" fillId="0" borderId="11" xfId="0" applyFont="1" applyFill="1" applyBorder="1" applyAlignment="1">
      <alignment wrapText="1"/>
    </xf>
    <xf numFmtId="0" fontId="8" fillId="0" borderId="11" xfId="0" applyFont="1" applyFill="1" applyBorder="1"/>
  </cellXfs>
  <cellStyles count="5">
    <cellStyle name="Migliaia" xfId="1" builtinId="3"/>
    <cellStyle name="Migliaia 2" xfId="3"/>
    <cellStyle name="Normale" xfId="0" builtinId="0"/>
    <cellStyle name="Normale_Foglio1 2" xfId="4"/>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lentina_poggi\Downloads\19661_TARIFFARIO%20VALIDITA'%20DA%2001-07-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20PROGRAMMAZIONE%20E%20NEGOZIAZIONE/CONTRATTI/SANITARIO/2024/DEFINITIVI/anno%202022_soglie%20minime_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enclatore Tariffario"/>
      <sheetName val="Legenda note erogabilità"/>
      <sheetName val="Residue"/>
      <sheetName val="MAC"/>
      <sheetName val="NPI"/>
      <sheetName val="ALL1 DM 2015"/>
      <sheetName val="ELENCO GU 2017"/>
    </sheetNames>
    <sheetDataSet>
      <sheetData sheetId="0">
        <row r="1">
          <cell r="A1" t="str">
            <v>Codice senza punto</v>
          </cell>
          <cell r="B1" t="str">
            <v>codice</v>
          </cell>
          <cell r="C1" t="str">
            <v>Nota</v>
          </cell>
          <cell r="D1" t="str">
            <v>nota erogabilità - prescrivibilità All.1 DM 2015</v>
          </cell>
          <cell r="E1" t="str">
            <v>nota erogabilità - prescrivibilità GU 18.03.2017</v>
          </cell>
          <cell r="F1" t="str">
            <v>Cicli/prest  per seduta/gruppo</v>
          </cell>
          <cell r="G1" t="str">
            <v xml:space="preserve">Quantità max per codice </v>
          </cell>
          <cell r="H1" t="str">
            <v>descr_prestaz breve</v>
          </cell>
          <cell r="I1" t="str">
            <v>DESCR_PRESTAZ_completa</v>
          </cell>
          <cell r="J1" t="str">
            <v>Tariffa</v>
          </cell>
        </row>
        <row r="2">
          <cell r="A2">
            <v>69927</v>
          </cell>
          <cell r="B2" t="str">
            <v>69.92.7</v>
          </cell>
          <cell r="C2">
            <v>0</v>
          </cell>
          <cell r="D2">
            <v>0</v>
          </cell>
          <cell r="E2">
            <v>14</v>
          </cell>
          <cell r="F2" t="str">
            <v>prestazione:NO ciclica/NOper seduta/NOgruppo</v>
          </cell>
          <cell r="G2">
            <v>1</v>
          </cell>
          <cell r="H2" t="str">
            <v>FECONDAZIONE ETEROLOGA CON OVOCITI DA DONATRICE</v>
          </cell>
          <cell r="I2" t="str">
            <v>FECONDAZIONE ETEROLOGA CON OVOCITI DA DONATRICE</v>
          </cell>
          <cell r="J2">
            <v>4000</v>
          </cell>
        </row>
        <row r="3">
          <cell r="A3">
            <v>69928</v>
          </cell>
          <cell r="B3" t="str">
            <v>69.92.8</v>
          </cell>
          <cell r="C3">
            <v>0</v>
          </cell>
          <cell r="D3">
            <v>0</v>
          </cell>
          <cell r="E3">
            <v>13</v>
          </cell>
          <cell r="F3" t="str">
            <v>prestazione:NO ciclica/NOper seduta/NOgruppo</v>
          </cell>
          <cell r="G3">
            <v>1</v>
          </cell>
          <cell r="H3" t="str">
            <v>FECONDAZIONE ETEROLOGA CON SEME DA DONATORE IN VITRO</v>
          </cell>
          <cell r="I3" t="str">
            <v>FECONDAZIONE ETEROLOGA CON SEME DA DONATORE IN VITRO</v>
          </cell>
          <cell r="J3">
            <v>3500</v>
          </cell>
        </row>
        <row r="4">
          <cell r="A4">
            <v>69929</v>
          </cell>
          <cell r="B4" t="str">
            <v>69.92.9</v>
          </cell>
          <cell r="C4">
            <v>0</v>
          </cell>
          <cell r="D4">
            <v>0</v>
          </cell>
          <cell r="E4">
            <v>0</v>
          </cell>
          <cell r="F4" t="str">
            <v>prestazione:NO ciclica/NOper seduta/NOgruppo</v>
          </cell>
          <cell r="G4">
            <v>1</v>
          </cell>
          <cell r="H4" t="str">
            <v>FECONDAZIONE ETEROLOGA CON SEME DA DONATORE CON INSEMINAZIONE INTRAUTERINA</v>
          </cell>
          <cell r="I4" t="str">
            <v>FECONDAZIONE ETEROLOGA CON SEME DA DONATORE CON INSEMINAZIONE INTRAUTERINA</v>
          </cell>
          <cell r="J4">
            <v>1500</v>
          </cell>
        </row>
        <row r="5">
          <cell r="A5">
            <v>88784</v>
          </cell>
          <cell r="B5" t="str">
            <v>88.78.4</v>
          </cell>
          <cell r="C5">
            <v>0</v>
          </cell>
          <cell r="D5">
            <v>0</v>
          </cell>
          <cell r="E5">
            <v>20</v>
          </cell>
          <cell r="F5" t="str">
            <v>prestazione:NO ciclica/NOper seduta/NOgruppo</v>
          </cell>
          <cell r="G5">
            <v>1</v>
          </cell>
          <cell r="H5" t="str">
            <v>ECOGRAFIA OSTETRICA PER STUDIO DELLA TRASLUCENZA NUCALE</v>
          </cell>
          <cell r="I5" t="str">
            <v>ECOGRAFIA OSTETRICA PER STUDIO DELLA TRASLUCENZA NUCALE</v>
          </cell>
          <cell r="J5">
            <v>44.87</v>
          </cell>
        </row>
        <row r="6">
          <cell r="A6">
            <v>89071</v>
          </cell>
          <cell r="B6" t="str">
            <v>89.07.1</v>
          </cell>
          <cell r="C6">
            <v>0</v>
          </cell>
          <cell r="D6">
            <v>0</v>
          </cell>
          <cell r="E6">
            <v>0</v>
          </cell>
          <cell r="F6" t="str">
            <v>prestazione:NO ciclica/NOper seduta/NOgruppo</v>
          </cell>
          <cell r="G6">
            <v>1</v>
          </cell>
          <cell r="H6" t="str">
            <v>VISITA MULTIDISCIPLINARE - SENOLOGIA</v>
          </cell>
          <cell r="I6" t="str">
            <v>VISITA MULTIDISCIPLINARE - SENOLOGIA</v>
          </cell>
          <cell r="J6">
            <v>47.5</v>
          </cell>
        </row>
        <row r="7">
          <cell r="A7">
            <v>89268</v>
          </cell>
          <cell r="B7" t="str">
            <v>89.26.8</v>
          </cell>
          <cell r="C7">
            <v>0</v>
          </cell>
          <cell r="D7">
            <v>0</v>
          </cell>
          <cell r="E7">
            <v>0</v>
          </cell>
          <cell r="F7" t="str">
            <v>prestazione:NO ciclica/NOper seduta/NOgruppo</v>
          </cell>
          <cell r="G7">
            <v>1</v>
          </cell>
          <cell r="H7" t="str">
            <v>BILANCIO DI SALUTE OSTETRICO - PRIMA VISITA</v>
          </cell>
          <cell r="I7" t="str">
            <v>BILANCIO DI SALUTE OSTETRICO - PRIMA VISITA</v>
          </cell>
          <cell r="J7">
            <v>22.5</v>
          </cell>
        </row>
        <row r="8">
          <cell r="A8">
            <v>89269</v>
          </cell>
          <cell r="B8" t="str">
            <v>89.26.9</v>
          </cell>
          <cell r="C8">
            <v>0</v>
          </cell>
          <cell r="D8">
            <v>0</v>
          </cell>
          <cell r="E8">
            <v>0</v>
          </cell>
          <cell r="F8" t="str">
            <v>prestazione:NO ciclica/NOper seduta/NOgruppo</v>
          </cell>
          <cell r="G8">
            <v>1</v>
          </cell>
          <cell r="H8" t="str">
            <v>BILANCIO DI SALUTE OSTETRICO - CONTROLLO</v>
          </cell>
          <cell r="I8" t="str">
            <v>BILANCIO DI SALUTE OSTETRICO - CONTROLLO</v>
          </cell>
          <cell r="J8">
            <v>17.899999999999999</v>
          </cell>
        </row>
        <row r="9">
          <cell r="A9">
            <v>90177</v>
          </cell>
          <cell r="B9" t="str">
            <v>90.17.7</v>
          </cell>
          <cell r="C9">
            <v>0</v>
          </cell>
          <cell r="D9">
            <v>0</v>
          </cell>
          <cell r="E9">
            <v>0</v>
          </cell>
          <cell r="F9" t="str">
            <v>prestazione:NO ciclica/NOper seduta/NOgruppo</v>
          </cell>
          <cell r="G9">
            <v>1</v>
          </cell>
          <cell r="H9" t="str">
            <v>TEST QUADRUPLO – QUAD-TEST (AFP, HCG, ESTRIOLO LIBERO, INIBINA A)</v>
          </cell>
          <cell r="I9" t="str">
            <v>TEST QUADRUPLO – QUAD-TEST (AFP, HCG, ESTRIOLO LIBERO, INIBINA A)</v>
          </cell>
          <cell r="J9">
            <v>52.8</v>
          </cell>
        </row>
        <row r="10">
          <cell r="A10">
            <v>90557</v>
          </cell>
          <cell r="B10" t="str">
            <v>90.55.7</v>
          </cell>
          <cell r="C10">
            <v>0</v>
          </cell>
          <cell r="D10">
            <v>0</v>
          </cell>
          <cell r="E10">
            <v>0</v>
          </cell>
          <cell r="F10" t="str">
            <v>prestazione:NO ciclica/NOper seduta/NOgruppo</v>
          </cell>
          <cell r="G10">
            <v>1</v>
          </cell>
          <cell r="H10" t="str">
            <v>TEST ANTIGENICI (RAPID DIAGNOSTICS TEST AG-RDTS A LETTURA MANUALE</v>
          </cell>
          <cell r="I10" t="str">
            <v>TEST ANTIGENICI (RAPID DIAGNOSTICS TEST AG-RDTS A LETTURA MANUALE</v>
          </cell>
          <cell r="J10">
            <v>10</v>
          </cell>
        </row>
        <row r="11">
          <cell r="A11">
            <v>90558</v>
          </cell>
          <cell r="B11" t="str">
            <v xml:space="preserve">90.55.8 </v>
          </cell>
          <cell r="C11">
            <v>0</v>
          </cell>
          <cell r="D11">
            <v>0</v>
          </cell>
          <cell r="E11">
            <v>0</v>
          </cell>
          <cell r="F11" t="str">
            <v>prestazione:NO ciclica/NOper seduta/NOgruppo</v>
          </cell>
          <cell r="G11">
            <v>1</v>
          </cell>
          <cell r="H11" t="str">
            <v>TEST ANTIGENICI (RAPID DIAGNOSTICS TEST AG-RDTS A LETTURA FACILITATA</v>
          </cell>
          <cell r="I11" t="str">
            <v>TEST ANTIGENICI (RAPID DIAGNOSTICS TEST AG-RDTS A LETTURA FACILITATA</v>
          </cell>
          <cell r="J11">
            <v>18</v>
          </cell>
        </row>
        <row r="12">
          <cell r="A12">
            <v>90876</v>
          </cell>
          <cell r="B12" t="str">
            <v>90.87.6</v>
          </cell>
          <cell r="C12">
            <v>0</v>
          </cell>
          <cell r="D12">
            <v>0</v>
          </cell>
          <cell r="E12">
            <v>0</v>
          </cell>
          <cell r="F12" t="str">
            <v>prestazione:NO ciclica/NOper seduta/NOgruppo</v>
          </cell>
          <cell r="G12">
            <v>1</v>
          </cell>
          <cell r="H12" t="str">
            <v>BATTERI ACIDI NUCLEICI IN MATERIALI BIOLOGICI RICERCA QUALITATIVA/QUANTITATIVA NAS.</v>
          </cell>
          <cell r="I12" t="str">
            <v>BATTERI ACIDI NUCLEICI IN MATERIALI BIOLOGICI RICERCA QUALITATIVA/QUANTITATIVA NAS. Incluso: estrazione, amplificazione, rilevazione</v>
          </cell>
          <cell r="J12">
            <v>55</v>
          </cell>
        </row>
        <row r="13">
          <cell r="A13">
            <v>91129</v>
          </cell>
          <cell r="B13" t="str">
            <v>91.12.9</v>
          </cell>
          <cell r="C13">
            <v>0</v>
          </cell>
          <cell r="D13">
            <v>0</v>
          </cell>
          <cell r="E13">
            <v>0</v>
          </cell>
          <cell r="F13" t="str">
            <v>prestazione:NO ciclica/NOper seduta/NOgruppo</v>
          </cell>
          <cell r="G13">
            <v>1</v>
          </cell>
          <cell r="H13" t="str">
            <v>VIRUS RESPIRATORI RICERCA ACIDI NUCLEICI MULTIPLEX</v>
          </cell>
          <cell r="I13" t="str">
            <v>VIRUS RESPIRATORI RICERCA ACIDI NUCLEICI MULTIPLEX</v>
          </cell>
          <cell r="J13">
            <v>142.19999999999999</v>
          </cell>
        </row>
        <row r="14">
          <cell r="A14">
            <v>91219</v>
          </cell>
          <cell r="B14" t="str">
            <v>91.21.9</v>
          </cell>
          <cell r="C14">
            <v>0</v>
          </cell>
          <cell r="D14">
            <v>0</v>
          </cell>
          <cell r="E14">
            <v>0</v>
          </cell>
          <cell r="F14" t="str">
            <v>prestazione:NO ciclica/NOper seduta/NOgruppo</v>
          </cell>
          <cell r="G14">
            <v>1</v>
          </cell>
          <cell r="H14" t="str">
            <v xml:space="preserve">GENOTIPIZZAZIONE Microorganismi NAS. </v>
          </cell>
          <cell r="I14" t="str">
            <v>GENOTIPIZZAZIONE Microorganismi NAS. Incluso: estrazione, amplificazione, ibridazione inversa o altro metodo, per 1.200  pb moltiplicabile fino ad un  massimo di 3 volte</v>
          </cell>
          <cell r="J14">
            <v>151</v>
          </cell>
        </row>
        <row r="15">
          <cell r="A15">
            <v>91307</v>
          </cell>
          <cell r="B15" t="str">
            <v>91.30.7</v>
          </cell>
          <cell r="C15">
            <v>0</v>
          </cell>
          <cell r="D15">
            <v>0</v>
          </cell>
          <cell r="E15">
            <v>0</v>
          </cell>
          <cell r="F15" t="str">
            <v>prestazione:NO ciclica/NOper seduta/NOgruppo</v>
          </cell>
          <cell r="G15">
            <v>1</v>
          </cell>
          <cell r="H15" t="str">
            <v>ANALISI SEQUENZE GENICHE PER CARCINOMA NON A PICCOLE CELLULE NON SQUAMOSO</v>
          </cell>
          <cell r="I15" t="str">
            <v>ANALISI SEQUENZE GENICHE MEDIANTE SEQUENZIAMENTO MASSIVO PARALLELO PER CARCINOMA NON A PICCOLE CELLULE NON SQUAMOSO (ADENOCARCINOMA) METASTATICO DEL POLMONE CITO/ISTOLOGICAMENTE DIAGNOSTICATO</v>
          </cell>
          <cell r="J15">
            <v>1150</v>
          </cell>
        </row>
        <row r="16">
          <cell r="A16">
            <v>91308</v>
          </cell>
          <cell r="B16" t="str">
            <v>91.30.8</v>
          </cell>
          <cell r="C16">
            <v>0</v>
          </cell>
          <cell r="D16">
            <v>0</v>
          </cell>
          <cell r="E16">
            <v>0</v>
          </cell>
          <cell r="F16" t="str">
            <v>prestazione:NO ciclica/NOper seduta/NOgruppo</v>
          </cell>
          <cell r="G16">
            <v>1</v>
          </cell>
          <cell r="H16" t="str">
            <v xml:space="preserve">ANALISI SEQUENZE GENICHE MEDIANTE PER COLANGIOCARCINOMA/CARCINOMA DELLE VIE BILIARI </v>
          </cell>
          <cell r="I16" t="str">
            <v>ANALISI SEQUENZE GENICHE MEDIANTE SEQUENZIAMENTO MASSIVO PARALLELO PER COLANGIOCARCINOMA/CARCINOMA DELLE VIE BILIARI AVANZATO, CITO/ISTOLOGICAMENTE DIAGNOSTICATO</v>
          </cell>
          <cell r="J16">
            <v>1150</v>
          </cell>
        </row>
        <row r="17">
          <cell r="A17">
            <v>91418</v>
          </cell>
          <cell r="B17" t="str">
            <v>91.41.8</v>
          </cell>
          <cell r="C17">
            <v>0</v>
          </cell>
          <cell r="D17">
            <v>0</v>
          </cell>
          <cell r="E17">
            <v>0</v>
          </cell>
          <cell r="F17" t="str">
            <v>prestazione:NO ciclica/NOper seduta/NOgruppo</v>
          </cell>
          <cell r="G17">
            <v>1</v>
          </cell>
          <cell r="H17" t="str">
            <v xml:space="preserve">ES. ISTOPATOLOGICO APPARATO DIGERENTE. Biopsia semplice. </v>
          </cell>
          <cell r="I17" t="str">
            <v>ES. ISTOPATOLOGICO APPARATO DIGERENTE. Biopsia semplice. Incluso: eventuali analisi supplementari istochimiche e/o immunoistochimiche necessarie al completamento della diagnosi. Per campione massimo 2 campioni</v>
          </cell>
          <cell r="J17">
            <v>36.5</v>
          </cell>
        </row>
        <row r="18">
          <cell r="A18">
            <v>91458</v>
          </cell>
          <cell r="B18" t="str">
            <v>91.45.8</v>
          </cell>
          <cell r="C18">
            <v>0</v>
          </cell>
          <cell r="D18">
            <v>0</v>
          </cell>
          <cell r="E18">
            <v>0</v>
          </cell>
          <cell r="F18" t="str">
            <v>prestazione:NO ciclica/NOper seduta/NOgruppo</v>
          </cell>
          <cell r="G18">
            <v>1</v>
          </cell>
          <cell r="H18" t="str">
            <v>ES. ISTOPATOLOGICO APPARATO URINARIO. Mapping da Biopsia endoscopica vescicale</v>
          </cell>
          <cell r="I18" t="str">
            <v>ES. ISTOPATOLOGICO APPARATO URINARIO. Mapping da Biopsia endoscopica vescicale. Incluso: eventuali analisi supplementari istochimiche e/o immunoistochimiche necessarie al completamento della diagnosi. Almeno 3 campioni.</v>
          </cell>
          <cell r="J18">
            <v>114</v>
          </cell>
        </row>
        <row r="19">
          <cell r="A19">
            <v>91468</v>
          </cell>
          <cell r="B19" t="str">
            <v>91.46.8</v>
          </cell>
          <cell r="C19">
            <v>0</v>
          </cell>
          <cell r="D19">
            <v>0</v>
          </cell>
          <cell r="E19">
            <v>0</v>
          </cell>
          <cell r="F19" t="str">
            <v>prestazione:NO ciclica/NOper seduta/NOgruppo</v>
          </cell>
          <cell r="G19">
            <v>1</v>
          </cell>
          <cell r="H19" t="str">
            <v>ES. ISTOPATOLOGICO DELLA MAMMELLA. BIOPSIA VACUUM ASSISTED</v>
          </cell>
          <cell r="I19" t="str">
            <v>ES. ISTOPATOLOGICO DELLA MAMMELLA. BIOPSIA VACUUM ASSISTED. Incluso: eventuali analisi supplementari istochimiche e/o immunoistochimiche necessarie al completamento della diagnosi. Per campione, corrispondente ad una singola sede o singola lesione</v>
          </cell>
          <cell r="J19">
            <v>67.5</v>
          </cell>
        </row>
        <row r="20">
          <cell r="A20">
            <v>91476</v>
          </cell>
          <cell r="B20" t="str">
            <v>91.47.6</v>
          </cell>
          <cell r="C20">
            <v>0</v>
          </cell>
          <cell r="D20">
            <v>0</v>
          </cell>
          <cell r="E20">
            <v>0</v>
          </cell>
          <cell r="F20" t="str">
            <v>prestazione:NO ciclica/NOper seduta/NOgruppo</v>
          </cell>
          <cell r="G20">
            <v>1</v>
          </cell>
          <cell r="H20" t="str">
            <v xml:space="preserve">ES. ISTOPATOLOGICO SISTEMA LINFOEMOPOIETICO: da Agobiopsia linfonodale. </v>
          </cell>
          <cell r="I20" t="str">
            <v>ES. ISTOPATOLOGICO SISTEMA LINFOEMOPOIETICO: da Agobiopsia linfonodale. Incluso: eventuali analisi supplementari istochimiche e/o immunoistochimiche necessarie al completamento della diagnosi. Per campione</v>
          </cell>
          <cell r="J20">
            <v>122.5</v>
          </cell>
        </row>
        <row r="21">
          <cell r="A21">
            <v>91478</v>
          </cell>
          <cell r="B21" t="str">
            <v>91.47.8</v>
          </cell>
          <cell r="C21">
            <v>0</v>
          </cell>
          <cell r="D21">
            <v>0</v>
          </cell>
          <cell r="E21" t="str">
            <v>75</v>
          </cell>
          <cell r="F21" t="str">
            <v>prestazione:NO ciclica/NOper seduta/NOgruppo</v>
          </cell>
          <cell r="G21">
            <v>1</v>
          </cell>
          <cell r="H21" t="str">
            <v>PANNELLO DI IMMUNOFENOTIPIZZAZIONE DI FATTORI PROGNOSTICI E PREDITTIVI PER PATOLOGIA TUMORALE MALIGNA DELLA MAMMELLA. Almeno 4 marcatori</v>
          </cell>
          <cell r="I21" t="str">
            <v>PANNELLO DI IMMUNOFENOTIPIZZAZIONE DI FATTORI PROGNOSTICI E PREDITTIVI PER PATOLOGIA TUMORALE MALIGNA DELLA MAMMELLA. Almeno 4 marcatori</v>
          </cell>
          <cell r="J21">
            <v>140</v>
          </cell>
        </row>
        <row r="22">
          <cell r="A22">
            <v>91601</v>
          </cell>
          <cell r="B22" t="str">
            <v>91.60.1</v>
          </cell>
          <cell r="C22">
            <v>0</v>
          </cell>
          <cell r="D22">
            <v>0</v>
          </cell>
          <cell r="E22" t="str">
            <v>76</v>
          </cell>
          <cell r="F22" t="str">
            <v>prestazione:NO ciclica/NOper seduta/NOgruppo</v>
          </cell>
          <cell r="G22">
            <v>1</v>
          </cell>
          <cell r="H22" t="str">
            <v>STATO MUTAZIONALE EGFR</v>
          </cell>
          <cell r="I22" t="str">
            <v>STATO MUTAZIONALE EGFR</v>
          </cell>
          <cell r="J22">
            <v>395</v>
          </cell>
        </row>
        <row r="23">
          <cell r="A23">
            <v>91602</v>
          </cell>
          <cell r="B23" t="str">
            <v>91.60.2</v>
          </cell>
          <cell r="C23">
            <v>0</v>
          </cell>
          <cell r="D23">
            <v>0</v>
          </cell>
          <cell r="E23" t="str">
            <v>76</v>
          </cell>
          <cell r="F23" t="str">
            <v>prestazione:NO ciclica/NOper seduta/NOgruppo</v>
          </cell>
          <cell r="G23">
            <v>1</v>
          </cell>
          <cell r="H23" t="str">
            <v>RIARRANGIAMENTO ALK. In caso di negatività incluso: ROS1</v>
          </cell>
          <cell r="I23" t="str">
            <v>RIARRANGIAMENTO ALK. In caso di negatività incluso: ROS1</v>
          </cell>
          <cell r="J23">
            <v>256</v>
          </cell>
        </row>
        <row r="24">
          <cell r="A24">
            <v>91603</v>
          </cell>
          <cell r="B24" t="str">
            <v>91.60.3</v>
          </cell>
          <cell r="C24">
            <v>0</v>
          </cell>
          <cell r="D24">
            <v>0</v>
          </cell>
          <cell r="E24" t="str">
            <v>76</v>
          </cell>
          <cell r="F24" t="str">
            <v>prestazione:NO ciclica/NOper seduta/NOgruppo</v>
          </cell>
          <cell r="G24">
            <v>1</v>
          </cell>
          <cell r="H24" t="str">
            <v>STATO MUTAZIONALE K-RAS e N-RAS</v>
          </cell>
          <cell r="I24" t="str">
            <v>STATO MUTAZIONALE K-RAS e N-RAS</v>
          </cell>
          <cell r="J24">
            <v>180</v>
          </cell>
        </row>
        <row r="25">
          <cell r="A25">
            <v>91604</v>
          </cell>
          <cell r="B25" t="str">
            <v>91.60.4</v>
          </cell>
          <cell r="C25">
            <v>0</v>
          </cell>
          <cell r="D25">
            <v>0</v>
          </cell>
          <cell r="E25" t="str">
            <v>76</v>
          </cell>
          <cell r="F25" t="str">
            <v>prestazione:NO ciclica/NOper seduta/NOgruppo</v>
          </cell>
          <cell r="G25">
            <v>1</v>
          </cell>
          <cell r="H25" t="str">
            <v>STATO MUTAZIONALE H-RAS</v>
          </cell>
          <cell r="I25" t="str">
            <v>STATO MUTAZIONALE H-RAS</v>
          </cell>
          <cell r="J25">
            <v>151.5</v>
          </cell>
        </row>
        <row r="26">
          <cell r="A26">
            <v>91605</v>
          </cell>
          <cell r="B26" t="str">
            <v>91.60.5</v>
          </cell>
          <cell r="C26">
            <v>0</v>
          </cell>
          <cell r="D26">
            <v>0</v>
          </cell>
          <cell r="E26" t="str">
            <v>76</v>
          </cell>
          <cell r="F26" t="str">
            <v>prestazione:NO ciclica/NOper seduta/NOgruppo</v>
          </cell>
          <cell r="G26">
            <v>1</v>
          </cell>
          <cell r="H26" t="str">
            <v>STATO MUTAZIONALE K-RAS</v>
          </cell>
          <cell r="I26" t="str">
            <v>STATO MUTAZIONALE K-RAS</v>
          </cell>
          <cell r="J26">
            <v>151.5</v>
          </cell>
        </row>
        <row r="27">
          <cell r="A27">
            <v>91606</v>
          </cell>
          <cell r="B27" t="str">
            <v>91.60.6</v>
          </cell>
          <cell r="C27">
            <v>0</v>
          </cell>
          <cell r="D27">
            <v>0</v>
          </cell>
          <cell r="E27" t="str">
            <v>76</v>
          </cell>
          <cell r="F27" t="str">
            <v>prestazione:NO ciclica/NOper seduta/NOgruppo</v>
          </cell>
          <cell r="G27">
            <v>1</v>
          </cell>
          <cell r="H27" t="str">
            <v>STATO MUTAZIONALE B-RAF</v>
          </cell>
          <cell r="I27" t="str">
            <v>STATO MUTAZIONALE B-RAF</v>
          </cell>
          <cell r="J27">
            <v>151.5</v>
          </cell>
        </row>
        <row r="28">
          <cell r="A28">
            <v>91607</v>
          </cell>
          <cell r="B28" t="str">
            <v>91.60.7</v>
          </cell>
          <cell r="C28">
            <v>0</v>
          </cell>
          <cell r="D28">
            <v>0</v>
          </cell>
          <cell r="E28" t="str">
            <v>76</v>
          </cell>
          <cell r="F28" t="str">
            <v>prestazione:NO ciclica/NOper seduta/NOgruppo</v>
          </cell>
          <cell r="G28">
            <v>1</v>
          </cell>
          <cell r="H28" t="str">
            <v>INSTABILITA' MICROSATELLITARE</v>
          </cell>
          <cell r="I28" t="str">
            <v>INSTABILITA' MICROSATELLITARE</v>
          </cell>
          <cell r="J28">
            <v>151.5</v>
          </cell>
        </row>
        <row r="29">
          <cell r="A29">
            <v>91608</v>
          </cell>
          <cell r="B29" t="str">
            <v>91.60.8</v>
          </cell>
          <cell r="C29">
            <v>0</v>
          </cell>
          <cell r="D29">
            <v>0</v>
          </cell>
          <cell r="E29" t="str">
            <v>76</v>
          </cell>
          <cell r="F29" t="str">
            <v>prestazione:NO ciclica/NOper seduta/NOgruppo</v>
          </cell>
          <cell r="G29">
            <v>1</v>
          </cell>
          <cell r="H29" t="str">
            <v>STATO MUTAZIONALE C-Kit</v>
          </cell>
          <cell r="I29" t="str">
            <v>STATO MUTAZIONALE C-Kit</v>
          </cell>
          <cell r="J29">
            <v>151.5</v>
          </cell>
        </row>
        <row r="30">
          <cell r="A30">
            <v>91609</v>
          </cell>
          <cell r="B30" t="str">
            <v>91.60.9</v>
          </cell>
          <cell r="C30">
            <v>0</v>
          </cell>
          <cell r="D30">
            <v>0</v>
          </cell>
          <cell r="E30" t="str">
            <v>76</v>
          </cell>
          <cell r="F30" t="str">
            <v>prestazione:NO ciclica/NOper seduta/NOgruppo</v>
          </cell>
          <cell r="G30">
            <v>1</v>
          </cell>
          <cell r="H30" t="str">
            <v>STATO MUTAZIONALE PDGFRA</v>
          </cell>
          <cell r="I30" t="str">
            <v>STATO MUTAZIONALE PDGFRA</v>
          </cell>
          <cell r="J30">
            <v>151.5</v>
          </cell>
        </row>
        <row r="31">
          <cell r="A31">
            <v>91611</v>
          </cell>
          <cell r="B31" t="str">
            <v>91.61.1</v>
          </cell>
          <cell r="C31">
            <v>0</v>
          </cell>
          <cell r="D31">
            <v>0</v>
          </cell>
          <cell r="E31">
            <v>0</v>
          </cell>
          <cell r="F31" t="str">
            <v>prestazione:NO ciclica/NOper seduta/NOgruppo</v>
          </cell>
          <cell r="G31">
            <v>1</v>
          </cell>
          <cell r="H31" t="str">
            <v>RIARRANGIAMENTO DEL RECETTORE DELLE CELLULE T (TCR)</v>
          </cell>
          <cell r="I31" t="str">
            <v>RIARRANGIAMENTO DEL RECETTORE DELLE CELLULE T (TCR)</v>
          </cell>
          <cell r="J31">
            <v>256</v>
          </cell>
        </row>
        <row r="32">
          <cell r="A32">
            <v>91612</v>
          </cell>
          <cell r="B32" t="str">
            <v>91.61.2</v>
          </cell>
          <cell r="C32">
            <v>0</v>
          </cell>
          <cell r="D32">
            <v>0</v>
          </cell>
          <cell r="E32">
            <v>0</v>
          </cell>
          <cell r="F32" t="str">
            <v>prestazione:NO ciclica/NOper seduta/NOgruppo</v>
          </cell>
          <cell r="G32">
            <v>1</v>
          </cell>
          <cell r="H32" t="str">
            <v>RIARRANGIAMENTO Bcl6</v>
          </cell>
          <cell r="I32" t="str">
            <v>RIARRANGIAMENTO Bcl6</v>
          </cell>
          <cell r="J32">
            <v>151.5</v>
          </cell>
        </row>
        <row r="33">
          <cell r="A33" t="str">
            <v>02931</v>
          </cell>
          <cell r="B33" t="str">
            <v>02.93.1</v>
          </cell>
          <cell r="C33">
            <v>0</v>
          </cell>
          <cell r="D33">
            <v>0</v>
          </cell>
          <cell r="E33">
            <v>0</v>
          </cell>
          <cell r="F33" t="str">
            <v>prestazione:NO ciclica/NOper seduta/NOgruppo</v>
          </cell>
          <cell r="G33">
            <v>1</v>
          </cell>
          <cell r="H33" t="str">
            <v xml:space="preserve">CONTROLLO / PROGRAMMAZIONE DI NEUROSTIMOLATORE ENCEFALICO
</v>
          </cell>
          <cell r="I33" t="str">
            <v>CONTROLLO / PROGRAMMAZIONE DI NEUROSTIMOLATORE ENCEFALICO
Non associabile a Visita neurologica di controllo 89. 01.C</v>
          </cell>
          <cell r="J33">
            <v>23.75</v>
          </cell>
        </row>
        <row r="34">
          <cell r="A34" t="str">
            <v>038</v>
          </cell>
          <cell r="B34" t="str">
            <v>03.8</v>
          </cell>
          <cell r="C34" t="str">
            <v>H</v>
          </cell>
          <cell r="D34">
            <v>0</v>
          </cell>
          <cell r="E34">
            <v>0</v>
          </cell>
          <cell r="F34" t="str">
            <v>prestazione:NO ciclica/NOper seduta/NOgruppo</v>
          </cell>
          <cell r="G34">
            <v>1</v>
          </cell>
          <cell r="H34" t="str">
            <v>INIEZIONE DI FARMACI CITOTOSSICI NEL CANALE VERTEBRALE</v>
          </cell>
          <cell r="I34" t="str">
            <v xml:space="preserve">INIEZIONE DI FARMACI CITOTOSSICI NEL CANALE VERTEBRALE; Iniezione endorachide di antiblastici </v>
          </cell>
          <cell r="J34">
            <v>73.89</v>
          </cell>
        </row>
        <row r="35">
          <cell r="A35" t="str">
            <v>0391</v>
          </cell>
          <cell r="B35" t="str">
            <v>03.91</v>
          </cell>
          <cell r="C35" t="str">
            <v>H</v>
          </cell>
          <cell r="D35">
            <v>0</v>
          </cell>
          <cell r="E35">
            <v>0</v>
          </cell>
          <cell r="F35" t="str">
            <v>prestazione:NO ciclica/NOper seduta/NOgruppo</v>
          </cell>
          <cell r="G35">
            <v>1</v>
          </cell>
          <cell r="H35" t="str">
            <v>INIEZIONE DI ANESTETICO NEL CANALE VERTEBRALE PER ANALGESIA</v>
          </cell>
          <cell r="I35" t="str">
            <v>INIEZIONE DI ANESTETICO NEL CANALE VERTEBRALE PER ANALGESIA; Iniezione peridurale; Escluso: il caso in cui l' anestesia sia effettuata per intervento</v>
          </cell>
          <cell r="J35">
            <v>105.56</v>
          </cell>
        </row>
        <row r="36">
          <cell r="A36" t="str">
            <v>0392</v>
          </cell>
          <cell r="B36" t="str">
            <v>03.92</v>
          </cell>
          <cell r="C36" t="str">
            <v>H</v>
          </cell>
          <cell r="D36">
            <v>0</v>
          </cell>
          <cell r="E36">
            <v>0</v>
          </cell>
          <cell r="F36" t="str">
            <v>prestazione:NO ciclica/NOper seduta/NOgruppo</v>
          </cell>
          <cell r="G36">
            <v>1</v>
          </cell>
          <cell r="H36" t="str">
            <v>INIEZIONE DI ALTRI FARMACI NEL CANALE VERTEBRALE</v>
          </cell>
          <cell r="I36" t="str">
            <v>INIEZIONE DI ALTRI FARMACI NEL CANALE VERTEBRALE; Iniezione intratecale [endorachide] di steroidi; Escluso: Iniezione di liquido di contrasto per mielogramma, ; Iniezione di farmaco citotossico nel canale vertebrale (03.8)</v>
          </cell>
          <cell r="J36">
            <v>105.56</v>
          </cell>
        </row>
        <row r="37">
          <cell r="A37" t="str">
            <v>03931</v>
          </cell>
          <cell r="B37" t="str">
            <v>03.93.1</v>
          </cell>
          <cell r="C37">
            <v>0</v>
          </cell>
          <cell r="D37">
            <v>0</v>
          </cell>
          <cell r="E37">
            <v>0</v>
          </cell>
          <cell r="F37" t="str">
            <v>prestazione:NO ciclica/NOper seduta/NOgruppo</v>
          </cell>
          <cell r="G37">
            <v>1</v>
          </cell>
          <cell r="H37" t="str">
            <v>CONTROLLO / PROGRAMMAZIONE DI NEUROSTIMOLATORE SPINALE</v>
          </cell>
          <cell r="I37" t="str">
            <v>CONTROLLO / PROGRAMMAZIONE DI NEUROSTIMOLATORE SPINALE</v>
          </cell>
          <cell r="J37">
            <v>23.75</v>
          </cell>
        </row>
        <row r="38">
          <cell r="A38" t="str">
            <v>04071</v>
          </cell>
          <cell r="B38" t="str">
            <v>04.07.1</v>
          </cell>
          <cell r="C38" t="str">
            <v>P</v>
          </cell>
          <cell r="D38">
            <v>0</v>
          </cell>
          <cell r="E38">
            <v>0</v>
          </cell>
          <cell r="F38" t="str">
            <v>prestazione:NO ciclica/NOper seduta/NOgruppo</v>
          </cell>
          <cell r="G38">
            <v>1</v>
          </cell>
          <cell r="H38" t="str">
            <v>RESEZIONE O ASPORTAZIONE DEI NERVI PERIFERICI</v>
          </cell>
          <cell r="I38" t="str">
            <v>RESEZIONE O ASPORTAZIONE DEI NERVI PERIFERICI; Curettage, sbrigliamento, resezione di nervo periferico (o di relativa lesione); Asportazione di neuroma periferico ; Escluso: Biopsia di nervo periferico (04.11.1)</v>
          </cell>
          <cell r="J38">
            <v>304.02</v>
          </cell>
        </row>
        <row r="39">
          <cell r="A39" t="str">
            <v>04111</v>
          </cell>
          <cell r="B39" t="str">
            <v>04.11.1</v>
          </cell>
          <cell r="C39" t="str">
            <v/>
          </cell>
          <cell r="D39">
            <v>0</v>
          </cell>
          <cell r="E39">
            <v>0</v>
          </cell>
          <cell r="F39" t="str">
            <v>prestazione:NO ciclica/NOper seduta/NOgruppo</v>
          </cell>
          <cell r="G39">
            <v>1</v>
          </cell>
          <cell r="H39" t="str">
            <v>BIOPSIA [PERCUTANEA][AGOBIOPSIA] DEI NERVI PERIFERICI</v>
          </cell>
          <cell r="I39" t="str">
            <v xml:space="preserve">BIOPSIA [PERCUTANEA][AGOBIOPSIA] DEI NERVI PERIFERICI </v>
          </cell>
          <cell r="J39">
            <v>52.25</v>
          </cell>
        </row>
        <row r="40">
          <cell r="A40" t="str">
            <v>0443</v>
          </cell>
          <cell r="B40" t="str">
            <v>04.43</v>
          </cell>
          <cell r="C40" t="str">
            <v>HCa</v>
          </cell>
          <cell r="D40">
            <v>0</v>
          </cell>
          <cell r="E40">
            <v>0</v>
          </cell>
          <cell r="F40" t="str">
            <v>prestazione:NO ciclica/NOper seduta/NOgruppo</v>
          </cell>
          <cell r="G40">
            <v>1</v>
          </cell>
          <cell r="H40" t="str">
            <v xml:space="preserve">LIBERAZIONE DEL TUNNEL CARPALE </v>
          </cell>
          <cell r="I40" t="str">
            <v>LIBERAZIONE DEL TUNNEL CARPALE se eventualmente effettuati sono inclusi: Visita anestesiologica ed anestesia, esami pre intervento, intervento, medicazioni, rimozione punti, visita di controllo</v>
          </cell>
          <cell r="J40">
            <v>898.42</v>
          </cell>
        </row>
        <row r="41">
          <cell r="A41" t="str">
            <v>04811</v>
          </cell>
          <cell r="B41" t="str">
            <v>04.81.1</v>
          </cell>
          <cell r="C41" t="str">
            <v>H</v>
          </cell>
          <cell r="D41">
            <v>0</v>
          </cell>
          <cell r="E41">
            <v>0</v>
          </cell>
          <cell r="F41" t="str">
            <v>prestazione:NO ciclica/NOper seduta/NOgruppo</v>
          </cell>
          <cell r="G41">
            <v>1</v>
          </cell>
          <cell r="H41" t="str">
            <v>INIEZIONE DI ANESTETICO IN NERVO PERIFERICO PER ANALGESIA. Blocco del Ganglio di Gasser</v>
          </cell>
          <cell r="I41" t="str">
            <v xml:space="preserve">INIEZIONE DI ANESTETICO IN NERVO PERIFERICO PER ANALGESIA; Blocco del Ganglio di Gasser e dei suoi rami; Escluso: le anestesie per intervento </v>
          </cell>
          <cell r="J41">
            <v>52.79</v>
          </cell>
        </row>
        <row r="42">
          <cell r="A42" t="str">
            <v>04812</v>
          </cell>
          <cell r="B42" t="str">
            <v>04.81.2</v>
          </cell>
          <cell r="C42" t="str">
            <v>HM</v>
          </cell>
          <cell r="D42">
            <v>0</v>
          </cell>
          <cell r="E42">
            <v>0</v>
          </cell>
          <cell r="F42" t="str">
            <v>prestazione:NO ciclica/NOper seduta/NOgruppo</v>
          </cell>
          <cell r="G42">
            <v>1</v>
          </cell>
          <cell r="H42" t="str">
            <v>INIEZIONE DI ANESTETICO IN NERVO PERIFERICO PER ANALGESIA. Blocco degli intercostali</v>
          </cell>
          <cell r="I42" t="str">
            <v xml:space="preserve">INIEZIONE DI ANESTETICO IN NERVO PERIFERICO PER ANALGESIA; Blocco degli intercostali; Blocco di altre vie nervose; Escluso: le anestesie per intervento </v>
          </cell>
          <cell r="J42">
            <v>15.8</v>
          </cell>
        </row>
        <row r="43">
          <cell r="A43" t="str">
            <v>0531</v>
          </cell>
          <cell r="B43" t="str">
            <v>05.31</v>
          </cell>
          <cell r="C43" t="str">
            <v>H</v>
          </cell>
          <cell r="D43">
            <v>0</v>
          </cell>
          <cell r="E43">
            <v>0</v>
          </cell>
          <cell r="F43" t="str">
            <v>prestazione:NO ciclica/NOper seduta/NOgruppo</v>
          </cell>
          <cell r="G43">
            <v>1</v>
          </cell>
          <cell r="H43" t="str">
            <v>INIEZIONE DI ANESTETICO NEI NERVI SIMPATICI PER ANALGESIA</v>
          </cell>
          <cell r="I43" t="str">
            <v>INIEZIONE DI ANESTETICO NEI NERVI SIMPATICI PER ANALGESIA; Blocco simpatico regionale arto superiore o inferiore; Blocco del Ganglio celiaco; Blocco del Ganglio stellato; Blocco del simpatico lombare</v>
          </cell>
          <cell r="J43">
            <v>79.17</v>
          </cell>
        </row>
        <row r="44">
          <cell r="A44" t="str">
            <v>0532</v>
          </cell>
          <cell r="B44" t="str">
            <v>05.32</v>
          </cell>
          <cell r="C44" t="str">
            <v>H</v>
          </cell>
          <cell r="D44">
            <v>0</v>
          </cell>
          <cell r="E44">
            <v>0</v>
          </cell>
          <cell r="F44" t="str">
            <v>prestazione:NO ciclica/NOper seduta/NOgruppo</v>
          </cell>
          <cell r="G44">
            <v>1</v>
          </cell>
          <cell r="H44" t="str">
            <v>INIEZIONE DI AGENTI NEUROLITICI NEI NERVI SIMPATICI</v>
          </cell>
          <cell r="I44" t="str">
            <v>INIEZIONE DI AGENTI NEUROLITICI NEI NERVI SIMPATICI</v>
          </cell>
          <cell r="J44">
            <v>131.94999999999999</v>
          </cell>
        </row>
        <row r="45">
          <cell r="A45" t="str">
            <v>0601</v>
          </cell>
          <cell r="B45" t="str">
            <v>06.01</v>
          </cell>
          <cell r="C45" t="str">
            <v/>
          </cell>
          <cell r="D45">
            <v>0</v>
          </cell>
          <cell r="E45">
            <v>0</v>
          </cell>
          <cell r="F45" t="str">
            <v>prestazione:NO ciclica/NOper seduta/NOgruppo</v>
          </cell>
          <cell r="G45">
            <v>1</v>
          </cell>
          <cell r="H45" t="str">
            <v>ASPIRAZIONE NELLA REGIONE TIROIDEA</v>
          </cell>
          <cell r="I45" t="str">
            <v>ASPIRAZIONE NELLA REGIONE TIROIDEA; Drenaggio eco-guidato percutaneo  della regione tiroidea; Alcolizzazione noduli tiroidei</v>
          </cell>
          <cell r="J45">
            <v>63.86</v>
          </cell>
        </row>
        <row r="46">
          <cell r="A46" t="str">
            <v>06111</v>
          </cell>
          <cell r="B46" t="str">
            <v>06.11.1</v>
          </cell>
          <cell r="C46" t="str">
            <v/>
          </cell>
          <cell r="D46">
            <v>0</v>
          </cell>
          <cell r="E46">
            <v>0</v>
          </cell>
          <cell r="F46" t="str">
            <v>prestazione:NO ciclica/NOper seduta/NOgruppo</v>
          </cell>
          <cell r="G46">
            <v>1</v>
          </cell>
          <cell r="H46" t="str">
            <v>BIOPSIA [PERCUTANEA] [AGOBIOPSIA] DELLA TIROIDE</v>
          </cell>
          <cell r="I46" t="str">
            <v>BIOPSIA [PERCUTANEA] [AGOBIOPSIA] DELLA TIROIDE; Biopsia di materiale agoaspirato della tiroide</v>
          </cell>
          <cell r="J46">
            <v>44.87</v>
          </cell>
        </row>
        <row r="47">
          <cell r="A47" t="str">
            <v>06112</v>
          </cell>
          <cell r="B47" t="str">
            <v>06.11.2</v>
          </cell>
          <cell r="C47" t="str">
            <v/>
          </cell>
          <cell r="D47">
            <v>0</v>
          </cell>
          <cell r="E47">
            <v>0</v>
          </cell>
          <cell r="F47" t="str">
            <v>prestazione:NO ciclica/NOper seduta/NOgruppo</v>
          </cell>
          <cell r="G47">
            <v>1</v>
          </cell>
          <cell r="H47" t="str">
            <v>BIOPSIA [PERCUTANEA] [AGOBIOPSIA] DELLA TIROIDE. Eco-guidata</v>
          </cell>
          <cell r="I47" t="str">
            <v>BIOPSIA [PERCUTANEA] [AGOBIOPSIA] DELLA TIROIDE; Biopsia eco-guidata di materiale agoaspirato della tiroide</v>
          </cell>
          <cell r="J47">
            <v>63.86</v>
          </cell>
        </row>
        <row r="48">
          <cell r="A48" t="str">
            <v>0801</v>
          </cell>
          <cell r="B48" t="str">
            <v>08.01</v>
          </cell>
          <cell r="C48" t="str">
            <v/>
          </cell>
          <cell r="D48">
            <v>0</v>
          </cell>
          <cell r="E48">
            <v>0</v>
          </cell>
          <cell r="F48" t="str">
            <v>prestazione:NO ciclica/NOper seduta/NOgruppo</v>
          </cell>
          <cell r="G48">
            <v>1</v>
          </cell>
          <cell r="H48" t="str">
            <v>INCISIONE DEL MARGINE PALPEBRALE</v>
          </cell>
          <cell r="I48" t="str">
            <v>INCISIONE DEL MARGINE PALPEBRALE; Incluso: Incisione di ascesso palpebrale</v>
          </cell>
          <cell r="J48">
            <v>13.7</v>
          </cell>
        </row>
        <row r="49">
          <cell r="A49" t="str">
            <v>0802</v>
          </cell>
          <cell r="B49" t="str">
            <v>08.02</v>
          </cell>
          <cell r="C49" t="str">
            <v/>
          </cell>
          <cell r="D49">
            <v>0</v>
          </cell>
          <cell r="E49">
            <v>0</v>
          </cell>
          <cell r="F49" t="str">
            <v>prestazione:NO ciclica/NOper seduta/NOgruppo</v>
          </cell>
          <cell r="G49">
            <v>1</v>
          </cell>
          <cell r="H49" t="str">
            <v>APERTURA DI BLEFARORRAFIA</v>
          </cell>
          <cell r="I49" t="str">
            <v>APERTURA DI BLEFARORRAFIA</v>
          </cell>
          <cell r="J49">
            <v>13.7</v>
          </cell>
        </row>
        <row r="50">
          <cell r="A50" t="str">
            <v>0811</v>
          </cell>
          <cell r="B50" t="str">
            <v>08.11</v>
          </cell>
          <cell r="C50" t="str">
            <v/>
          </cell>
          <cell r="D50">
            <v>0</v>
          </cell>
          <cell r="E50">
            <v>0</v>
          </cell>
          <cell r="F50" t="str">
            <v>prestazione:NO ciclica/NOper seduta/NOgruppo</v>
          </cell>
          <cell r="G50">
            <v>1</v>
          </cell>
          <cell r="H50" t="str">
            <v>BIOPSIA DELLA PALPEBRA</v>
          </cell>
          <cell r="I50" t="str">
            <v>BIOPSIA DELLA PALPEBRA</v>
          </cell>
          <cell r="J50">
            <v>13.7</v>
          </cell>
        </row>
        <row r="51">
          <cell r="A51" t="str">
            <v>0821</v>
          </cell>
          <cell r="B51" t="str">
            <v>08.21</v>
          </cell>
          <cell r="C51" t="str">
            <v/>
          </cell>
          <cell r="D51">
            <v>0</v>
          </cell>
          <cell r="E51">
            <v>0</v>
          </cell>
          <cell r="F51" t="str">
            <v>prestazione:NO ciclica/NOper seduta/NOgruppo</v>
          </cell>
          <cell r="G51">
            <v>1</v>
          </cell>
          <cell r="H51" t="str">
            <v>ASPORTAZIONE DI CALAZIO</v>
          </cell>
          <cell r="I51" t="str">
            <v>ASPORTAZIONE DI CALAZIO</v>
          </cell>
          <cell r="J51">
            <v>27.45</v>
          </cell>
        </row>
        <row r="52">
          <cell r="A52" t="str">
            <v>0822</v>
          </cell>
          <cell r="B52" t="str">
            <v>08.22</v>
          </cell>
          <cell r="C52" t="str">
            <v/>
          </cell>
          <cell r="D52">
            <v>0</v>
          </cell>
          <cell r="E52">
            <v>0</v>
          </cell>
          <cell r="F52" t="str">
            <v>prestazione:NO ciclica/NOper seduta/NOgruppo</v>
          </cell>
          <cell r="G52">
            <v>1</v>
          </cell>
          <cell r="H52" t="str">
            <v>ASPORTAZIONE DI ALTRA LESIONE MINORE DELLA PALPEBRA</v>
          </cell>
          <cell r="I52" t="str">
            <v>ASPORTAZIONE DI ALTRA LESIONE MINORE DELLA PALPEBRA; Asportazione di verruca, papilloma, cisti, porro, condiloma</v>
          </cell>
          <cell r="J52">
            <v>27.45</v>
          </cell>
        </row>
        <row r="53">
          <cell r="A53" t="str">
            <v>0823</v>
          </cell>
          <cell r="B53" t="str">
            <v>08.23</v>
          </cell>
          <cell r="C53" t="str">
            <v/>
          </cell>
          <cell r="D53">
            <v>0</v>
          </cell>
          <cell r="E53">
            <v>0</v>
          </cell>
          <cell r="F53" t="str">
            <v>prestazione:NO ciclica/NOper seduta/NOgruppo</v>
          </cell>
          <cell r="G53">
            <v>1</v>
          </cell>
          <cell r="H53" t="str">
            <v>ASPORTAZIONE DI LESIONE MAGGIORE DELLA PALPEBRA, NON A TUTTO SPESSORE</v>
          </cell>
          <cell r="I53" t="str">
            <v>ASPORTAZIONE DI LESIONE MAGGIORE DELLA PALPEBRA, NON A TUTTO SPESSORE; Asportazione che include un quarto o più del margine palpebrale a spessore parziale; Xantelasma</v>
          </cell>
          <cell r="J53">
            <v>27.45</v>
          </cell>
        </row>
        <row r="54">
          <cell r="A54" t="str">
            <v>0824</v>
          </cell>
          <cell r="B54" t="str">
            <v>08.24</v>
          </cell>
          <cell r="C54" t="str">
            <v/>
          </cell>
          <cell r="D54">
            <v>0</v>
          </cell>
          <cell r="E54">
            <v>0</v>
          </cell>
          <cell r="F54" t="str">
            <v>prestazione:NO ciclica/NOper seduta/NOgruppo</v>
          </cell>
          <cell r="G54">
            <v>1</v>
          </cell>
          <cell r="H54" t="str">
            <v>ASPORTAZIONE DI LESIONE MAGGIORE DELLA PALPEBRA, A TUTTO SPESSORE</v>
          </cell>
          <cell r="I54" t="str">
            <v>ASPORTAZIONE DI LESIONE MAGGIORE DELLA PALPEBRA, A TUTTO SPESSORE; Asportazione che include un quarto o più del margine palpebrale a tutto spessore; Resezione a cuneo della palpebra</v>
          </cell>
          <cell r="J54">
            <v>64.92</v>
          </cell>
        </row>
        <row r="55">
          <cell r="A55" t="str">
            <v>0825</v>
          </cell>
          <cell r="B55" t="str">
            <v>08.25</v>
          </cell>
          <cell r="C55" t="str">
            <v/>
          </cell>
          <cell r="D55">
            <v>0</v>
          </cell>
          <cell r="E55">
            <v>0</v>
          </cell>
          <cell r="F55" t="str">
            <v>prestazione:NO ciclica/NOper seduta/NOgruppo</v>
          </cell>
          <cell r="G55">
            <v>1</v>
          </cell>
          <cell r="H55" t="str">
            <v>DEMOLIZIONE DI LESIONE DELLA PALPEBRA</v>
          </cell>
          <cell r="I55" t="str">
            <v>DEMOLIZIONE DI LESIONE DELLA PALPEBRA; Intervento per  blefarocalasi</v>
          </cell>
          <cell r="J55">
            <v>34.799999999999997</v>
          </cell>
        </row>
        <row r="56">
          <cell r="A56" t="str">
            <v>0838</v>
          </cell>
          <cell r="B56" t="str">
            <v>08.38</v>
          </cell>
          <cell r="C56" t="str">
            <v>HCa</v>
          </cell>
          <cell r="D56">
            <v>0</v>
          </cell>
          <cell r="E56">
            <v>0</v>
          </cell>
          <cell r="F56" t="str">
            <v>prestazione:NO ciclica/NOper seduta/NOgruppo</v>
          </cell>
          <cell r="G56">
            <v>1</v>
          </cell>
          <cell r="H56" t="str">
            <v>CORREZIONE DI RETRAZIONE DELLA PALPEBRA</v>
          </cell>
          <cell r="I56" t="str">
            <v>CORREZIONE DI RETRAZIONE DELLA PALPEBRA se eventualmente effettuati sono inclusi: Visita anestesiologica ed anestesia, esami pre intervento, intervento, medicazioni, rimozione punti, visita di controllo</v>
          </cell>
          <cell r="J56">
            <v>1166.5999999999999</v>
          </cell>
        </row>
        <row r="57">
          <cell r="A57" t="str">
            <v>0842</v>
          </cell>
          <cell r="B57" t="str">
            <v>08.42</v>
          </cell>
          <cell r="C57" t="str">
            <v/>
          </cell>
          <cell r="D57">
            <v>0</v>
          </cell>
          <cell r="E57">
            <v>0</v>
          </cell>
          <cell r="F57" t="str">
            <v>prestazione:NO ciclica/NOper seduta/NOgruppo</v>
          </cell>
          <cell r="G57">
            <v>1</v>
          </cell>
          <cell r="H57" t="str">
            <v>RIPARAZIONE DI ENTROPION O ECTROPION CON TECNICA DI SUTURA</v>
          </cell>
          <cell r="I57" t="str">
            <v>RIPARAZIONE DI ENTROPION O ECTROPION CON TECNICA DI SUTURA</v>
          </cell>
          <cell r="J57">
            <v>58.06</v>
          </cell>
        </row>
        <row r="58">
          <cell r="A58" t="str">
            <v>0843</v>
          </cell>
          <cell r="B58" t="str">
            <v>08.43</v>
          </cell>
          <cell r="C58" t="str">
            <v/>
          </cell>
          <cell r="D58">
            <v>0</v>
          </cell>
          <cell r="E58">
            <v>0</v>
          </cell>
          <cell r="F58" t="str">
            <v>prestazione:NO ciclica/NOper seduta/NOgruppo</v>
          </cell>
          <cell r="G58">
            <v>1</v>
          </cell>
          <cell r="H58" t="str">
            <v>RIPARAZIONE DI ENTROPION O ECTROPION CON RESEZIONE CUNEIFORME</v>
          </cell>
          <cell r="I58" t="str">
            <v>RIPARAZIONE DI ENTROPION O ECTROPION CON RESEZIONE CUNEIFORME</v>
          </cell>
          <cell r="J58">
            <v>97.12</v>
          </cell>
        </row>
        <row r="59">
          <cell r="A59" t="str">
            <v>0844</v>
          </cell>
          <cell r="B59" t="str">
            <v>08.44</v>
          </cell>
          <cell r="C59" t="str">
            <v>H</v>
          </cell>
          <cell r="D59">
            <v>0</v>
          </cell>
          <cell r="E59">
            <v>0</v>
          </cell>
          <cell r="F59" t="str">
            <v>prestazione:NO ciclica/NOper seduta/NOgruppo</v>
          </cell>
          <cell r="G59">
            <v>1</v>
          </cell>
          <cell r="H59" t="str">
            <v>RIPARAZIONE DI ENTROPION O ECTROPION CON RICOSTRUZIONE DELLA PALPEBRA</v>
          </cell>
          <cell r="I59" t="str">
            <v>RIPARAZIONE DI ENTROPION O ECTROPION CON RICOSTRUZIONE DELLA PALPEBRA; Riparazione di ectropion con innesto o lembo</v>
          </cell>
          <cell r="J59">
            <v>221.68</v>
          </cell>
        </row>
        <row r="60">
          <cell r="A60" t="str">
            <v>0852</v>
          </cell>
          <cell r="B60" t="str">
            <v>08.52</v>
          </cell>
          <cell r="C60" t="str">
            <v/>
          </cell>
          <cell r="D60">
            <v>0</v>
          </cell>
          <cell r="E60">
            <v>0</v>
          </cell>
          <cell r="F60" t="str">
            <v>prestazione:NO ciclica/NOper seduta/NOgruppo</v>
          </cell>
          <cell r="G60">
            <v>1</v>
          </cell>
          <cell r="H60" t="str">
            <v>BLEFARORRAFIA</v>
          </cell>
          <cell r="I60" t="str">
            <v>BLEFARORRAFIA; Cantorrafia, Tarsorrafia</v>
          </cell>
          <cell r="J60">
            <v>58.06</v>
          </cell>
        </row>
        <row r="61">
          <cell r="A61" t="str">
            <v>086</v>
          </cell>
          <cell r="B61" t="str">
            <v>08.6</v>
          </cell>
          <cell r="C61" t="str">
            <v>H</v>
          </cell>
          <cell r="D61">
            <v>0</v>
          </cell>
          <cell r="E61">
            <v>0</v>
          </cell>
          <cell r="F61" t="str">
            <v>prestazione:NO ciclica/NOper seduta/NOgruppo</v>
          </cell>
          <cell r="G61">
            <v>1</v>
          </cell>
          <cell r="H61" t="str">
            <v>RICOSTRUZIONE DELLA PALPEBRA CON LEMBO O INNESTO</v>
          </cell>
          <cell r="I61" t="str">
            <v>RICOSTRUZIONE DELLA PALPEBRA CON LEMBO O INNESTO; Escluso: quelle associate con riparazione di entropion o ectropion (08.44)</v>
          </cell>
          <cell r="J61">
            <v>443.36</v>
          </cell>
        </row>
        <row r="62">
          <cell r="A62" t="str">
            <v>0872</v>
          </cell>
          <cell r="B62" t="str">
            <v>08.72</v>
          </cell>
          <cell r="C62" t="str">
            <v>HCa</v>
          </cell>
          <cell r="D62">
            <v>0</v>
          </cell>
          <cell r="E62">
            <v>0</v>
          </cell>
          <cell r="F62" t="str">
            <v>prestazione:NO ciclica/NOper seduta/NOgruppo</v>
          </cell>
          <cell r="G62">
            <v>1</v>
          </cell>
          <cell r="H62" t="str">
            <v xml:space="preserve">RICOSTRUZIONE DELLA PALPEBRA  NON A TUTTO SPESSORE  </v>
          </cell>
          <cell r="I62" t="str">
            <v>RICOSTRUZIONE DELLA PALPEBRA  NON A TUTTO SPESSORE  Escluso: Riparazione di entropion o ectropion con ricostruzione della palpebra (08.44), ricostruzione della palpebra con lembo o innesto (08.6). Se eventualmente effettuati sono inclusi: Visita anestesiologica ed anestesia, esami pre intervento, intervento, medicazioni, rimozione punti, visita di controllo</v>
          </cell>
          <cell r="J62">
            <v>1166.5999999999999</v>
          </cell>
        </row>
        <row r="63">
          <cell r="A63" t="str">
            <v>0874</v>
          </cell>
          <cell r="B63" t="str">
            <v>08.74</v>
          </cell>
          <cell r="C63" t="str">
            <v>HCa</v>
          </cell>
          <cell r="D63">
            <v>0</v>
          </cell>
          <cell r="E63">
            <v>0</v>
          </cell>
          <cell r="F63" t="str">
            <v>prestazione:NO ciclica/NOper seduta/NOgruppo</v>
          </cell>
          <cell r="G63">
            <v>1</v>
          </cell>
          <cell r="H63" t="str">
            <v>RICOSTRUZIONE DELLA PALPEBRA  A TUTTO SPESSORE</v>
          </cell>
          <cell r="I63" t="str">
            <v>RICOSTRUZIONE DELLA PALPEBRA  A TUTTO SPESSORE Escluso:Riparazione di entropion o ectropion con ricostruzione della palpebra (08.44), ricostruzione della palpebra con lembo o innesto (08.6). Se eventualmente effettuati sono inclusi: Visita anestesiologica ed anestesia, esami pre intervento, intervento, medicazioni, rimozione punti, visita di controllo</v>
          </cell>
          <cell r="J63">
            <v>1166.5999999999999</v>
          </cell>
        </row>
        <row r="64">
          <cell r="A64" t="str">
            <v>0881</v>
          </cell>
          <cell r="B64" t="str">
            <v>08.81</v>
          </cell>
          <cell r="C64" t="str">
            <v/>
          </cell>
          <cell r="D64">
            <v>0</v>
          </cell>
          <cell r="E64">
            <v>0</v>
          </cell>
          <cell r="F64" t="str">
            <v>prestazione:NO ciclica/NOper seduta/NOgruppo</v>
          </cell>
          <cell r="G64">
            <v>1</v>
          </cell>
          <cell r="H64" t="str">
            <v>RIPARAZIONE LINEARE DI LACERAZIONE DELLA PALPEBRA E DELLE SOPRACCIGLIA</v>
          </cell>
          <cell r="I64" t="str">
            <v>RIPARAZIONE LINEARE DI LACERAZIONE DELLA PALPEBRA E DELLE SOPRACCIGLIA</v>
          </cell>
          <cell r="J64">
            <v>34.799999999999997</v>
          </cell>
        </row>
        <row r="65">
          <cell r="A65" t="str">
            <v>0882</v>
          </cell>
          <cell r="B65" t="str">
            <v>08.82</v>
          </cell>
          <cell r="C65" t="str">
            <v/>
          </cell>
          <cell r="D65">
            <v>0</v>
          </cell>
          <cell r="E65">
            <v>0</v>
          </cell>
          <cell r="F65" t="str">
            <v>prestazione:NO ciclica/NOper seduta/NOgruppo</v>
          </cell>
          <cell r="G65">
            <v>1</v>
          </cell>
          <cell r="H65" t="str">
            <v>RIPARAZIONE DI LACERAZIONE DELLA PALPEBRA INTERESSANTE IL MARGINE PALPEBRALE; NON A TUTTO SPESSORE</v>
          </cell>
          <cell r="I65" t="str">
            <v>RIPARAZIONE DI LACERAZIONE DELLA PALPEBRA INTERESSANTE IL MARGINE PALPEBRALE; NON A TUTTO SPESSORE</v>
          </cell>
          <cell r="J65">
            <v>34.799999999999997</v>
          </cell>
        </row>
        <row r="66">
          <cell r="A66" t="str">
            <v>0883</v>
          </cell>
          <cell r="B66" t="str">
            <v>08.83</v>
          </cell>
          <cell r="C66" t="str">
            <v/>
          </cell>
          <cell r="D66">
            <v>0</v>
          </cell>
          <cell r="E66">
            <v>0</v>
          </cell>
          <cell r="F66" t="str">
            <v>prestazione:NO ciclica/NOper seduta/NOgruppo</v>
          </cell>
          <cell r="G66">
            <v>1</v>
          </cell>
          <cell r="H66" t="str">
            <v>ALTRA RIPARAZIONE DI LACERAZIONE DELLA PALPEBRA, NON A TUTTO SPESSORE</v>
          </cell>
          <cell r="I66" t="str">
            <v>ALTRA RIPARAZIONE DI LACERAZIONE DELLA PALPEBRA, NON A TUTTO SPESSORE</v>
          </cell>
          <cell r="J66">
            <v>34.799999999999997</v>
          </cell>
        </row>
        <row r="67">
          <cell r="A67" t="str">
            <v>0884</v>
          </cell>
          <cell r="B67" t="str">
            <v>08.84</v>
          </cell>
          <cell r="C67" t="str">
            <v/>
          </cell>
          <cell r="D67">
            <v>0</v>
          </cell>
          <cell r="E67">
            <v>0</v>
          </cell>
          <cell r="F67" t="str">
            <v>prestazione:NO ciclica/NOper seduta/NOgruppo</v>
          </cell>
          <cell r="G67">
            <v>1</v>
          </cell>
          <cell r="H67" t="str">
            <v>RIPARAZIONE DI LACERAZIONE DELLA PALPEBRA INTERESSANTE IL MARGINE PALPEBRALE; A TUTTO SPESSORE</v>
          </cell>
          <cell r="I67" t="str">
            <v>RIPARAZIONE DI LACERAZIONE DELLA PALPEBRA INTERESSANTE IL MARGINE PALPEBRALE; A TUTTO SPESSORE</v>
          </cell>
          <cell r="J67">
            <v>97.12</v>
          </cell>
        </row>
        <row r="68">
          <cell r="A68" t="str">
            <v>0891</v>
          </cell>
          <cell r="B68" t="str">
            <v>08.91</v>
          </cell>
          <cell r="C68" t="str">
            <v/>
          </cell>
          <cell r="D68">
            <v>0</v>
          </cell>
          <cell r="E68">
            <v>0</v>
          </cell>
          <cell r="F68" t="str">
            <v>prestazione:NO ciclica/NOper seduta/NOgruppo</v>
          </cell>
          <cell r="G68">
            <v>1</v>
          </cell>
          <cell r="H68" t="str">
            <v>DEPILAZIONE ELETTROCHIRURGICA DELLA PALPEBRA</v>
          </cell>
          <cell r="I68" t="str">
            <v>DEPILAZIONE ELETTROCHIRURGICA DELLA PALPEBRA</v>
          </cell>
          <cell r="J68">
            <v>23.2</v>
          </cell>
        </row>
        <row r="69">
          <cell r="A69" t="str">
            <v>0892</v>
          </cell>
          <cell r="B69" t="str">
            <v>08.92</v>
          </cell>
          <cell r="C69" t="str">
            <v/>
          </cell>
          <cell r="D69">
            <v>0</v>
          </cell>
          <cell r="E69">
            <v>0</v>
          </cell>
          <cell r="F69" t="str">
            <v>prestazione:NO ciclica/NOper seduta/NOgruppo</v>
          </cell>
          <cell r="G69">
            <v>1</v>
          </cell>
          <cell r="H69" t="str">
            <v>DEPILAZIONE CRIOCHIRURGICA DELLA PALPEBRA</v>
          </cell>
          <cell r="I69" t="str">
            <v>DEPILAZIONE CRIOCHIRURGICA DELLA PALPEBRA</v>
          </cell>
          <cell r="J69">
            <v>23.2</v>
          </cell>
        </row>
        <row r="70">
          <cell r="A70" t="str">
            <v>090</v>
          </cell>
          <cell r="B70" t="str">
            <v>09.0</v>
          </cell>
          <cell r="C70" t="str">
            <v/>
          </cell>
          <cell r="D70">
            <v>0</v>
          </cell>
          <cell r="E70">
            <v>0</v>
          </cell>
          <cell r="F70" t="str">
            <v>prestazione:NO ciclica/NOper seduta/NOgruppo</v>
          </cell>
          <cell r="G70">
            <v>1</v>
          </cell>
          <cell r="H70" t="str">
            <v>INCISIONE DELLA GHIANDOLA LACRIMALE</v>
          </cell>
          <cell r="I70" t="str">
            <v>INCISIONE DELLA GHIANDOLA LACRIMALE; Incisione di cisti lacrimale (con drenaggio)</v>
          </cell>
          <cell r="J70">
            <v>34.799999999999997</v>
          </cell>
        </row>
        <row r="71">
          <cell r="A71" t="str">
            <v>0911</v>
          </cell>
          <cell r="B71" t="str">
            <v>09.11</v>
          </cell>
          <cell r="C71" t="str">
            <v/>
          </cell>
          <cell r="D71">
            <v>0</v>
          </cell>
          <cell r="E71">
            <v>0</v>
          </cell>
          <cell r="F71" t="str">
            <v>prestazione:NO ciclica/NOper seduta/NOgruppo</v>
          </cell>
          <cell r="G71">
            <v>1</v>
          </cell>
          <cell r="H71" t="str">
            <v>BIOPSIA DELLA GHIANDOLA LACRIMALE</v>
          </cell>
          <cell r="I71" t="str">
            <v>BIOPSIA DELLA GHIANDOLA LACRIMALE</v>
          </cell>
          <cell r="J71">
            <v>81.28</v>
          </cell>
        </row>
        <row r="72">
          <cell r="A72" t="str">
            <v>0912</v>
          </cell>
          <cell r="B72" t="str">
            <v>09.12</v>
          </cell>
          <cell r="C72" t="str">
            <v/>
          </cell>
          <cell r="D72">
            <v>0</v>
          </cell>
          <cell r="E72">
            <v>0</v>
          </cell>
          <cell r="F72" t="str">
            <v>prestazione:NO ciclica/NOper seduta/NOgruppo</v>
          </cell>
          <cell r="G72">
            <v>1</v>
          </cell>
          <cell r="H72" t="str">
            <v>BIOPSIA DEL SACCO LACRIMALE</v>
          </cell>
          <cell r="I72" t="str">
            <v>BIOPSIA DEL SACCO LACRIMALE</v>
          </cell>
          <cell r="J72">
            <v>58.06</v>
          </cell>
        </row>
        <row r="73">
          <cell r="A73" t="str">
            <v>0919</v>
          </cell>
          <cell r="B73" t="str">
            <v>09.19</v>
          </cell>
          <cell r="C73" t="str">
            <v/>
          </cell>
          <cell r="D73">
            <v>0</v>
          </cell>
          <cell r="E73">
            <v>0</v>
          </cell>
          <cell r="F73" t="str">
            <v>prestazione:NO ciclica/NOper seduta/NOgruppo</v>
          </cell>
          <cell r="G73">
            <v>1</v>
          </cell>
          <cell r="H73" t="str">
            <v>ALTRE PROCEDURE DIAGNOSTICHE SULL'APPARATO LACRIMALE</v>
          </cell>
          <cell r="I73" t="str">
            <v>ALTRE PROCEDURE DIAGNOSTICHE SULL'APPARATO LACRIMALE; Test di Schirmer; Escluso: Dacriocistogramma per contrasto (87.05), Rx del tessuto molle del dotto naso-lacrimale</v>
          </cell>
          <cell r="J73">
            <v>58.06</v>
          </cell>
        </row>
        <row r="74">
          <cell r="A74" t="str">
            <v>0921</v>
          </cell>
          <cell r="B74" t="str">
            <v>09.21</v>
          </cell>
          <cell r="C74" t="str">
            <v/>
          </cell>
          <cell r="D74">
            <v>0</v>
          </cell>
          <cell r="E74">
            <v>0</v>
          </cell>
          <cell r="F74" t="str">
            <v>prestazione:NO ciclica/NOper seduta/NOgruppo</v>
          </cell>
          <cell r="G74">
            <v>1</v>
          </cell>
          <cell r="H74" t="str">
            <v>ASPORTAZIONE DI LESIONE DELLA GHIANDOLA LACRIMALE</v>
          </cell>
          <cell r="I74" t="str">
            <v>ASPORTAZIONE DI LESIONE DELLA GHIANDOLA LACRIMALE; Escluso: Biopsia della ghiandola lacrimale (09.11)</v>
          </cell>
          <cell r="J74">
            <v>81.28</v>
          </cell>
        </row>
        <row r="75">
          <cell r="A75" t="str">
            <v>0941</v>
          </cell>
          <cell r="B75" t="str">
            <v>09.41</v>
          </cell>
          <cell r="C75" t="str">
            <v/>
          </cell>
          <cell r="D75">
            <v>0</v>
          </cell>
          <cell r="E75">
            <v>0</v>
          </cell>
          <cell r="F75" t="str">
            <v>prestazione:NO ciclica/NOper seduta/NOgruppo</v>
          </cell>
          <cell r="G75">
            <v>1</v>
          </cell>
          <cell r="H75" t="str">
            <v>SPECILLAZIONE DEL PUNTO LACRIMALE</v>
          </cell>
          <cell r="I75" t="str">
            <v>SPECILLAZIONE DEL PUNTO LACRIMALE</v>
          </cell>
          <cell r="J75">
            <v>13.7</v>
          </cell>
        </row>
        <row r="76">
          <cell r="A76" t="str">
            <v>0942</v>
          </cell>
          <cell r="B76" t="str">
            <v>09.42</v>
          </cell>
          <cell r="C76" t="str">
            <v/>
          </cell>
          <cell r="D76">
            <v>0</v>
          </cell>
          <cell r="E76">
            <v>0</v>
          </cell>
          <cell r="F76" t="str">
            <v>Ciclo terapeutico - tariffa per ciclo</v>
          </cell>
          <cell r="G76">
            <v>1</v>
          </cell>
          <cell r="H76" t="str">
            <v>SPECILLAZIONE DEI CANALICOLI LACRIMALI</v>
          </cell>
          <cell r="I76" t="str">
            <v>SPECILLAZIONE DEI CANALICOLI LACRIMALI; Incluso: Rimozione di calcolo, dilatazione; (Per ciclo terapeutico)</v>
          </cell>
          <cell r="J76">
            <v>15.8</v>
          </cell>
        </row>
        <row r="77">
          <cell r="A77" t="str">
            <v>0943</v>
          </cell>
          <cell r="B77" t="str">
            <v>09.43</v>
          </cell>
          <cell r="C77" t="str">
            <v>MH</v>
          </cell>
          <cell r="D77">
            <v>0</v>
          </cell>
          <cell r="E77">
            <v>0</v>
          </cell>
          <cell r="F77" t="str">
            <v>Ciclo terapeutico - tariffa per ciclo</v>
          </cell>
          <cell r="G77">
            <v>1</v>
          </cell>
          <cell r="H77" t="str">
            <v xml:space="preserve">ENDOSCOPIA DELLE VIE LACRIMALI  
</v>
          </cell>
          <cell r="I77" t="str">
            <v xml:space="preserve">ENDOSCOPIA DELLE VIE LACRIMALI  Incluso: Rimozione di calcolo, dilatazione 
</v>
          </cell>
          <cell r="J77">
            <v>81.28</v>
          </cell>
        </row>
        <row r="78">
          <cell r="A78" t="str">
            <v>0951</v>
          </cell>
          <cell r="B78" t="str">
            <v>09.51</v>
          </cell>
          <cell r="C78" t="str">
            <v/>
          </cell>
          <cell r="D78">
            <v>0</v>
          </cell>
          <cell r="E78">
            <v>0</v>
          </cell>
          <cell r="F78" t="str">
            <v>prestazione:NO ciclica/NOper seduta/NOgruppo</v>
          </cell>
          <cell r="G78">
            <v>1</v>
          </cell>
          <cell r="H78" t="str">
            <v>INCISIONE DEL PUNTO LACRIMALE</v>
          </cell>
          <cell r="I78" t="str">
            <v>INCISIONE DEL PUNTO LACRIMALE</v>
          </cell>
          <cell r="J78">
            <v>34.799999999999997</v>
          </cell>
        </row>
        <row r="79">
          <cell r="A79" t="str">
            <v>0953</v>
          </cell>
          <cell r="B79" t="str">
            <v>09.53</v>
          </cell>
          <cell r="C79" t="str">
            <v/>
          </cell>
          <cell r="D79">
            <v>0</v>
          </cell>
          <cell r="E79">
            <v>0</v>
          </cell>
          <cell r="F79" t="str">
            <v>prestazione:NO ciclica/NOper seduta/NOgruppo</v>
          </cell>
          <cell r="G79">
            <v>1</v>
          </cell>
          <cell r="H79" t="str">
            <v>INCISIONE DEL SACCO LACRIMALE</v>
          </cell>
          <cell r="I79" t="str">
            <v>INCISIONE DEL SACCO LACRIMALE</v>
          </cell>
          <cell r="J79">
            <v>34.799999999999997</v>
          </cell>
        </row>
        <row r="80">
          <cell r="A80" t="str">
            <v>0973</v>
          </cell>
          <cell r="B80" t="str">
            <v>09.73</v>
          </cell>
          <cell r="C80" t="str">
            <v>H</v>
          </cell>
          <cell r="D80">
            <v>0</v>
          </cell>
          <cell r="E80">
            <v>0</v>
          </cell>
          <cell r="F80" t="str">
            <v>prestazione:NO ciclica/NOper seduta/NOgruppo</v>
          </cell>
          <cell r="G80">
            <v>1</v>
          </cell>
          <cell r="H80" t="str">
            <v>RIPARAZIONE DEI CANALICOLI</v>
          </cell>
          <cell r="I80" t="str">
            <v>RIPARAZIONE DEI CANALICOLI</v>
          </cell>
          <cell r="J80">
            <v>295.58</v>
          </cell>
        </row>
        <row r="81">
          <cell r="A81" t="str">
            <v>1021</v>
          </cell>
          <cell r="B81" t="str">
            <v>10.21</v>
          </cell>
          <cell r="C81" t="str">
            <v/>
          </cell>
          <cell r="D81">
            <v>0</v>
          </cell>
          <cell r="E81">
            <v>0</v>
          </cell>
          <cell r="F81" t="str">
            <v>prestazione:NO ciclica/NOper seduta/NOgruppo</v>
          </cell>
          <cell r="G81">
            <v>1</v>
          </cell>
          <cell r="H81" t="str">
            <v>BIOPSIA DELLA CONGIUNTIVA</v>
          </cell>
          <cell r="I81" t="str">
            <v>BIOPSIA DELLA CONGIUNTIVA</v>
          </cell>
          <cell r="J81">
            <v>15.8</v>
          </cell>
        </row>
        <row r="82">
          <cell r="A82" t="str">
            <v>1031</v>
          </cell>
          <cell r="B82" t="str">
            <v>10.31</v>
          </cell>
          <cell r="C82" t="str">
            <v/>
          </cell>
          <cell r="D82">
            <v>0</v>
          </cell>
          <cell r="E82">
            <v>0</v>
          </cell>
          <cell r="F82" t="str">
            <v>prestazione:NO ciclica/NOper seduta/NOgruppo</v>
          </cell>
          <cell r="G82">
            <v>1</v>
          </cell>
          <cell r="H82" t="str">
            <v>ASPORTAZIONE DI LESIONE O TESSUTO DELLA CONGIUNTIVA</v>
          </cell>
          <cell r="I82" t="str">
            <v>ASPORTAZIONE DI LESIONE O TESSUTO DELLA CONGIUNTIVA; Asportazione di anello congiuntivale attorno alla cornea; Escluso: Biopsia della congiuntiva (10.21)</v>
          </cell>
          <cell r="J82">
            <v>27.45</v>
          </cell>
        </row>
        <row r="83">
          <cell r="A83" t="str">
            <v>104</v>
          </cell>
          <cell r="B83" t="str">
            <v>10.4</v>
          </cell>
          <cell r="C83" t="str">
            <v/>
          </cell>
          <cell r="D83">
            <v>0</v>
          </cell>
          <cell r="E83">
            <v>0</v>
          </cell>
          <cell r="F83" t="str">
            <v>prestazione:NO ciclica/NOper seduta/NOgruppo</v>
          </cell>
          <cell r="G83">
            <v>1</v>
          </cell>
          <cell r="H83" t="str">
            <v>CONGIUNTIVOPLASTICA</v>
          </cell>
          <cell r="I83" t="str">
            <v>CONGIUNTIVOPLASTICA</v>
          </cell>
          <cell r="J83">
            <v>129.85</v>
          </cell>
        </row>
        <row r="84">
          <cell r="A84" t="str">
            <v>106</v>
          </cell>
          <cell r="B84" t="str">
            <v>10.6</v>
          </cell>
          <cell r="C84" t="str">
            <v>P</v>
          </cell>
          <cell r="D84">
            <v>0</v>
          </cell>
          <cell r="E84">
            <v>0</v>
          </cell>
          <cell r="F84" t="str">
            <v>prestazione:NO ciclica/NOper seduta/NOgruppo</v>
          </cell>
          <cell r="G84">
            <v>1</v>
          </cell>
          <cell r="H84" t="str">
            <v>RIPARAZIONE DI LACERAZIONE DELLA CONGIUNTIVA</v>
          </cell>
          <cell r="I84" t="str">
            <v>RIPARAZIONE DI LACERAZIONE DELLA CONGIUNTIVA</v>
          </cell>
          <cell r="J84">
            <v>207.96</v>
          </cell>
        </row>
        <row r="85">
          <cell r="A85" t="str">
            <v>1091</v>
          </cell>
          <cell r="B85" t="str">
            <v>10.91</v>
          </cell>
          <cell r="C85" t="str">
            <v/>
          </cell>
          <cell r="D85">
            <v>0</v>
          </cell>
          <cell r="E85">
            <v>0</v>
          </cell>
          <cell r="F85" t="str">
            <v>prestazione:NO ciclica/NOper seduta/NOgruppo</v>
          </cell>
          <cell r="G85">
            <v>1</v>
          </cell>
          <cell r="H85" t="str">
            <v>INIEZIONE SOTTOCONGIUNTIVALE</v>
          </cell>
          <cell r="I85" t="str">
            <v>INIEZIONE SOTTOCONGIUNTIVALE</v>
          </cell>
          <cell r="J85">
            <v>11.6</v>
          </cell>
        </row>
        <row r="86">
          <cell r="A86" t="str">
            <v>1131</v>
          </cell>
          <cell r="B86" t="str">
            <v>11.31</v>
          </cell>
          <cell r="C86" t="str">
            <v>P</v>
          </cell>
          <cell r="D86">
            <v>0</v>
          </cell>
          <cell r="E86">
            <v>0</v>
          </cell>
          <cell r="F86" t="str">
            <v>prestazione:NO ciclica/NOper seduta/NOgruppo</v>
          </cell>
          <cell r="G86">
            <v>1</v>
          </cell>
          <cell r="H86" t="str">
            <v>TRASPOSIZIONE DELLO PTERIGIUM</v>
          </cell>
          <cell r="I86" t="str">
            <v>TRASPOSIZIONE DELLO PTERIGIUM</v>
          </cell>
          <cell r="J86">
            <v>121.4</v>
          </cell>
        </row>
        <row r="87">
          <cell r="A87" t="str">
            <v>1132</v>
          </cell>
          <cell r="B87" t="str">
            <v>11.32</v>
          </cell>
          <cell r="C87" t="str">
            <v>P</v>
          </cell>
          <cell r="D87">
            <v>0</v>
          </cell>
          <cell r="E87">
            <v>0</v>
          </cell>
          <cell r="F87" t="str">
            <v>prestazione:NO ciclica/NOper seduta/NOgruppo</v>
          </cell>
          <cell r="G87">
            <v>1</v>
          </cell>
          <cell r="H87" t="str">
            <v>ASPORTAZIONE DELLO PTERIGIUM CON INNESTO DELLA CORNEA</v>
          </cell>
          <cell r="I87" t="str">
            <v>ASPORTAZIONE DELLO PTERIGIUM CON INNESTO DELLA CORNEA</v>
          </cell>
          <cell r="J87">
            <v>174.18</v>
          </cell>
        </row>
        <row r="88">
          <cell r="A88" t="str">
            <v>1139</v>
          </cell>
          <cell r="B88" t="str">
            <v>11.39</v>
          </cell>
          <cell r="C88" t="str">
            <v>P</v>
          </cell>
          <cell r="D88">
            <v>0</v>
          </cell>
          <cell r="E88">
            <v>0</v>
          </cell>
          <cell r="F88" t="str">
            <v>prestazione:NO ciclica/NOper seduta/NOgruppo</v>
          </cell>
          <cell r="G88">
            <v>1</v>
          </cell>
          <cell r="H88" t="str">
            <v>ALTRA ASPORTAZIONE DELLO PTERIGIUM</v>
          </cell>
          <cell r="I88" t="str">
            <v>ALTRA ASPORTAZIONE DELLO PTERIGIUM</v>
          </cell>
          <cell r="J88">
            <v>121.4</v>
          </cell>
        </row>
        <row r="89">
          <cell r="A89" t="str">
            <v>1143</v>
          </cell>
          <cell r="B89" t="str">
            <v>11.43</v>
          </cell>
          <cell r="C89" t="str">
            <v/>
          </cell>
          <cell r="D89">
            <v>0</v>
          </cell>
          <cell r="E89">
            <v>0</v>
          </cell>
          <cell r="F89" t="str">
            <v>prestazione:NO ciclica/NOper seduta/NOgruppo</v>
          </cell>
          <cell r="G89">
            <v>1</v>
          </cell>
          <cell r="H89" t="str">
            <v>CRIOTERAPIA DI LESIONE DELLA CORNEA</v>
          </cell>
          <cell r="I89" t="str">
            <v>CRIOTERAPIA DI LESIONE DELLA CORNEA</v>
          </cell>
          <cell r="J89">
            <v>29</v>
          </cell>
        </row>
        <row r="90">
          <cell r="A90" t="str">
            <v>11751</v>
          </cell>
          <cell r="B90" t="str">
            <v>11.75.1</v>
          </cell>
          <cell r="C90" t="str">
            <v/>
          </cell>
          <cell r="D90">
            <v>0</v>
          </cell>
          <cell r="E90">
            <v>0</v>
          </cell>
          <cell r="F90" t="str">
            <v>prestazione:NO ciclica/NOper seduta/NOgruppo</v>
          </cell>
          <cell r="G90">
            <v>1</v>
          </cell>
          <cell r="H90" t="str">
            <v>CHERATOTOMIA ARCIFORME</v>
          </cell>
          <cell r="I90" t="str">
            <v>CHERATOTOMIA ARCIFORME</v>
          </cell>
          <cell r="J90">
            <v>413.81</v>
          </cell>
        </row>
        <row r="91">
          <cell r="A91" t="str">
            <v>11992</v>
          </cell>
          <cell r="B91" t="str">
            <v>11.99.2</v>
          </cell>
          <cell r="C91" t="str">
            <v>M</v>
          </cell>
          <cell r="D91">
            <v>0</v>
          </cell>
          <cell r="E91">
            <v>0</v>
          </cell>
          <cell r="F91" t="str">
            <v>prestazione:NO ciclica/NOper seduta/NOgruppo</v>
          </cell>
          <cell r="G91">
            <v>1</v>
          </cell>
          <cell r="H91" t="str">
            <v xml:space="preserve">CORREZIONE DEI VIZI DI REFRAZIONE; Con laser a eccimeri (PRK) (LASIK) </v>
          </cell>
          <cell r="I91" t="str">
            <v xml:space="preserve">CORREZIONE DEI VIZI DI REFRAZIONE; Con laser a eccimeri (PRK) (LASIK) </v>
          </cell>
          <cell r="J91">
            <v>453.92</v>
          </cell>
        </row>
        <row r="92">
          <cell r="A92" t="str">
            <v>11993</v>
          </cell>
          <cell r="B92" t="str">
            <v>11.99.3</v>
          </cell>
          <cell r="C92" t="str">
            <v/>
          </cell>
          <cell r="D92">
            <v>0</v>
          </cell>
          <cell r="E92">
            <v>0</v>
          </cell>
          <cell r="F92" t="str">
            <v>prestazione:NO ciclica/NOper seduta/NOgruppo</v>
          </cell>
          <cell r="G92">
            <v>1</v>
          </cell>
          <cell r="H92" t="str">
            <v>CORREZIONE DI ALTERAZIONI CORNEALI</v>
          </cell>
          <cell r="I92" t="str">
            <v>CORREZIONE DI ALTERAZIONI CORNEALI ; Con laser a eccimeri (PTK)</v>
          </cell>
          <cell r="J92">
            <v>453.92</v>
          </cell>
        </row>
        <row r="93">
          <cell r="A93" t="str">
            <v>11997</v>
          </cell>
          <cell r="B93" t="str">
            <v>11.99.7</v>
          </cell>
          <cell r="C93" t="str">
            <v>HCa</v>
          </cell>
          <cell r="D93">
            <v>0</v>
          </cell>
          <cell r="E93">
            <v>0</v>
          </cell>
          <cell r="F93" t="str">
            <v>prestazione:NO ciclica/NOper seduta/NOgruppo</v>
          </cell>
          <cell r="G93">
            <v>1</v>
          </cell>
          <cell r="H93" t="str">
            <v>CROSS LINKING CORNEALE</v>
          </cell>
          <cell r="I93" t="str">
            <v>CROSS LINKING CORNEALE incluso prima visita ed esami pre operatori di arruolamento, intervento, visite di controllo entro 12 mesi</v>
          </cell>
          <cell r="J93">
            <v>1850</v>
          </cell>
        </row>
        <row r="94">
          <cell r="A94" t="str">
            <v>1214X</v>
          </cell>
          <cell r="B94" t="str">
            <v>12.14.X</v>
          </cell>
          <cell r="C94" t="str">
            <v/>
          </cell>
          <cell r="D94">
            <v>0</v>
          </cell>
          <cell r="E94">
            <v>0</v>
          </cell>
          <cell r="F94" t="str">
            <v>prestazione:NO ciclica/NOper seduta/NOgruppo</v>
          </cell>
          <cell r="G94">
            <v>1</v>
          </cell>
          <cell r="H94" t="str">
            <v>IRIDECTOMIA</v>
          </cell>
          <cell r="I94" t="str">
            <v>IRIDECTOMIA; Iridectomia (basale) (periferica) (totale) (iridectomia mediante laser); Escluso: Iridectomia associata a: estrazione di cataratta (13.64), rimozione di lesione (12.41)</v>
          </cell>
          <cell r="J94">
            <v>129.85</v>
          </cell>
        </row>
        <row r="95">
          <cell r="A95" t="str">
            <v>1240</v>
          </cell>
          <cell r="B95" t="str">
            <v>12.40</v>
          </cell>
          <cell r="C95" t="str">
            <v/>
          </cell>
          <cell r="D95">
            <v>0</v>
          </cell>
          <cell r="E95">
            <v>0</v>
          </cell>
          <cell r="F95" t="str">
            <v>prestazione:NO ciclica/NOper seduta/NOgruppo</v>
          </cell>
          <cell r="G95">
            <v>1</v>
          </cell>
          <cell r="H95" t="str">
            <v>RIMOZIONE DI LESIONE DEL SEGMENTO ANTERIORE DELL'OCCHIO, NAS</v>
          </cell>
          <cell r="I95" t="str">
            <v>RIMOZIONE DI LESIONE DEL SEGMENTO ANTERIORE DELL'OCCHIO, NAS</v>
          </cell>
          <cell r="J95">
            <v>162.57</v>
          </cell>
        </row>
        <row r="96">
          <cell r="A96" t="str">
            <v>1241</v>
          </cell>
          <cell r="B96" t="str">
            <v>12.41</v>
          </cell>
          <cell r="C96" t="str">
            <v/>
          </cell>
          <cell r="D96">
            <v>0</v>
          </cell>
          <cell r="E96">
            <v>0</v>
          </cell>
          <cell r="F96" t="str">
            <v>prestazione:NO ciclica/NOper seduta/NOgruppo</v>
          </cell>
          <cell r="G96">
            <v>1</v>
          </cell>
          <cell r="H96" t="str">
            <v>DEMOLIZIONE DI LESIONE DELL' IRIDE, NON ESCISSIONALE</v>
          </cell>
          <cell r="I96" t="str">
            <v>DEMOLIZIONE DI LESIONE DELL' IRIDE, NON ESCISSIONALE; Demolizione di lesione dell'iride per mezzo di:; cauterizzazione; crioterapia; fotocoagulazione; laser</v>
          </cell>
          <cell r="J96">
            <v>129.85</v>
          </cell>
        </row>
        <row r="97">
          <cell r="A97" t="str">
            <v>1272</v>
          </cell>
          <cell r="B97" t="str">
            <v>12.72</v>
          </cell>
          <cell r="C97" t="str">
            <v/>
          </cell>
          <cell r="D97">
            <v>0</v>
          </cell>
          <cell r="E97">
            <v>0</v>
          </cell>
          <cell r="F97" t="str">
            <v>prestazione:NO ciclica/NOper seduta/NOgruppo</v>
          </cell>
          <cell r="G97">
            <v>1</v>
          </cell>
          <cell r="H97" t="str">
            <v>CICLOCRIOTERAPIA</v>
          </cell>
          <cell r="I97" t="str">
            <v>CICLOCRIOTERAPIA</v>
          </cell>
          <cell r="J97">
            <v>129.85</v>
          </cell>
        </row>
        <row r="98">
          <cell r="A98" t="str">
            <v>1273</v>
          </cell>
          <cell r="B98" t="str">
            <v>12.73</v>
          </cell>
          <cell r="C98" t="str">
            <v/>
          </cell>
          <cell r="D98">
            <v>0</v>
          </cell>
          <cell r="E98">
            <v>0</v>
          </cell>
          <cell r="F98" t="str">
            <v>prestazione:NO ciclica/NOper seduta/NOgruppo</v>
          </cell>
          <cell r="G98">
            <v>1</v>
          </cell>
          <cell r="H98" t="str">
            <v>CICLOFOTOCOAGULAZIONE</v>
          </cell>
          <cell r="I98" t="str">
            <v>CICLOFOTOCOAGULAZIONE</v>
          </cell>
          <cell r="J98">
            <v>129.85</v>
          </cell>
        </row>
        <row r="99">
          <cell r="A99" t="str">
            <v>1291</v>
          </cell>
          <cell r="B99" t="str">
            <v>12.91</v>
          </cell>
          <cell r="C99" t="str">
            <v>P</v>
          </cell>
          <cell r="D99">
            <v>0</v>
          </cell>
          <cell r="E99">
            <v>0</v>
          </cell>
          <cell r="F99" t="str">
            <v>prestazione:NO ciclica/NOper seduta/NOgruppo</v>
          </cell>
          <cell r="G99">
            <v>1</v>
          </cell>
          <cell r="H99" t="str">
            <v>SVUOTAMENTO TERAPEUTICO DELLA CAMERA ANTERIORE</v>
          </cell>
          <cell r="I99" t="str">
            <v>SVUOTAMENTO TERAPEUTICO DELLA CAMERA ANTERIORE; Paracentesi della camera anteriore</v>
          </cell>
          <cell r="J99">
            <v>95.01</v>
          </cell>
        </row>
        <row r="100">
          <cell r="A100" t="str">
            <v>1341</v>
          </cell>
          <cell r="B100" t="str">
            <v>13.41</v>
          </cell>
          <cell r="C100" t="str">
            <v>HCa</v>
          </cell>
          <cell r="D100">
            <v>0</v>
          </cell>
          <cell r="E100">
            <v>0</v>
          </cell>
          <cell r="F100" t="str">
            <v>prestazione:NO ciclica/NOper seduta/NOgruppo</v>
          </cell>
          <cell r="G100">
            <v>1</v>
          </cell>
          <cell r="H100" t="str">
            <v xml:space="preserve">INTERVENTO DI CATARATTA CON O SENZA IMPIANTO DI LENTE INTRAOCULARE </v>
          </cell>
          <cell r="I100" t="str">
            <v>INTERVENTO DI CATARATTA CON O SENZA IMPIANTO DI LENTE INTRAOCULARE Incluso: Visita pre operatoria, biometria, impianto di lenti e le visite di controllo che si rendono necessarie entro 10 gg. dall'intervento</v>
          </cell>
          <cell r="J100">
            <v>937.91</v>
          </cell>
        </row>
        <row r="101">
          <cell r="A101" t="str">
            <v>1341A</v>
          </cell>
          <cell r="B101" t="str">
            <v>13.41.A</v>
          </cell>
          <cell r="C101">
            <v>0</v>
          </cell>
          <cell r="D101">
            <v>0</v>
          </cell>
          <cell r="E101">
            <v>0</v>
          </cell>
          <cell r="F101" t="str">
            <v>prestazione:NO ciclica/NOper seduta/NOgruppo</v>
          </cell>
          <cell r="G101">
            <v>1</v>
          </cell>
          <cell r="H101" t="str">
            <v>INTERVENTO DI CATARATTA CON IMPIANTO DI LENTE TORICA</v>
          </cell>
          <cell r="I101" t="str">
            <v>INTERVENTO DI CATARATTA CON IMPIANTO DI LENTE TORICA</v>
          </cell>
          <cell r="J101">
            <v>1037.9100000000001</v>
          </cell>
        </row>
        <row r="102">
          <cell r="A102" t="str">
            <v>1364</v>
          </cell>
          <cell r="B102" t="str">
            <v>13.64</v>
          </cell>
          <cell r="C102" t="str">
            <v>P</v>
          </cell>
          <cell r="D102">
            <v>0</v>
          </cell>
          <cell r="E102">
            <v>0</v>
          </cell>
          <cell r="F102" t="str">
            <v>prestazione:NO ciclica/NOper seduta/NOgruppo</v>
          </cell>
          <cell r="G102">
            <v>1</v>
          </cell>
          <cell r="H102" t="str">
            <v>CAPSULOTOMIA YAG-LASER PER CATARATTA SECONDARIA</v>
          </cell>
          <cell r="I102" t="str">
            <v>CAPSULOTOMIA YAG-LASER PER CATARATTA SECONDARIA; Separazione di membrana secondaria (dopo cataratta)</v>
          </cell>
          <cell r="J102">
            <v>147.79</v>
          </cell>
        </row>
        <row r="103">
          <cell r="A103" t="str">
            <v>1422</v>
          </cell>
          <cell r="B103" t="str">
            <v>14.22</v>
          </cell>
          <cell r="C103" t="str">
            <v>P</v>
          </cell>
          <cell r="D103">
            <v>0</v>
          </cell>
          <cell r="E103">
            <v>0</v>
          </cell>
          <cell r="F103" t="str">
            <v>prestazione:NO ciclica/NOper seduta/NOgruppo</v>
          </cell>
          <cell r="G103">
            <v>1</v>
          </cell>
          <cell r="H103" t="str">
            <v>DEMOLIZIONE DI LESIONE CORIORETINICA MEDIANTE CRIOTERAPIA</v>
          </cell>
          <cell r="I103" t="str">
            <v>DEMOLIZIONE DI LESIONE CORIORETINICA MEDIANTE CRIOTERAPIA</v>
          </cell>
          <cell r="J103">
            <v>121.4</v>
          </cell>
        </row>
        <row r="104">
          <cell r="A104" t="str">
            <v>1432</v>
          </cell>
          <cell r="B104" t="str">
            <v>14.32</v>
          </cell>
          <cell r="C104" t="str">
            <v>P</v>
          </cell>
          <cell r="D104">
            <v>0</v>
          </cell>
          <cell r="E104">
            <v>0</v>
          </cell>
          <cell r="F104" t="str">
            <v>prestazione:NO ciclica/NOper seduta/NOgruppo</v>
          </cell>
          <cell r="G104">
            <v>1</v>
          </cell>
          <cell r="H104" t="str">
            <v>RIPARAZIONE DI LACERAZIONE DELLA RETINA MEDIANTE CRIOTERAPIA</v>
          </cell>
          <cell r="I104" t="str">
            <v>RIPARAZIONE DI LACERAZIONE DELLA RETINA MEDIANTE CRIOTERAPIA</v>
          </cell>
          <cell r="J104">
            <v>121.4</v>
          </cell>
        </row>
        <row r="105">
          <cell r="A105" t="str">
            <v>1433</v>
          </cell>
          <cell r="B105" t="str">
            <v>14.33</v>
          </cell>
          <cell r="C105" t="str">
            <v/>
          </cell>
          <cell r="D105">
            <v>0</v>
          </cell>
          <cell r="E105">
            <v>0</v>
          </cell>
          <cell r="F105" t="str">
            <v>prestazione:NO ciclica/NOper seduta/NOgruppo</v>
          </cell>
          <cell r="G105">
            <v>1</v>
          </cell>
          <cell r="H105" t="str">
            <v>RIPARAZIONE DI LACERAZIONE DELLA RETINA MEDIANTE FOTOCOAGULAZIONE CON XENON (LASER)</v>
          </cell>
          <cell r="I105" t="str">
            <v>RIPARAZIONE DI LACERAZIONE DELLA RETINA MEDIANTE FOTOCOAGULAZIONE CON XENON (LASER)</v>
          </cell>
          <cell r="J105">
            <v>81.28</v>
          </cell>
        </row>
        <row r="106">
          <cell r="A106" t="str">
            <v>1434</v>
          </cell>
          <cell r="B106" t="str">
            <v>14.34</v>
          </cell>
          <cell r="C106" t="str">
            <v/>
          </cell>
          <cell r="D106">
            <v>0</v>
          </cell>
          <cell r="E106">
            <v>0</v>
          </cell>
          <cell r="F106" t="str">
            <v>prestazione:NO ciclica/NOper seduta/NOgruppo</v>
          </cell>
          <cell r="G106">
            <v>1</v>
          </cell>
          <cell r="H106" t="str">
            <v>RIPARAZIONE DI LACERAZIONE DELLA RETINA MEDIANTE FOTOCOAGULAZIONE CON ARGON (LASER)</v>
          </cell>
          <cell r="I106" t="str">
            <v>RIPARAZIONE DI LACERAZIONE DELLA RETINA MEDIANTE FOTOCOAGULAZIONE CON ARGON (LASER)</v>
          </cell>
          <cell r="J106">
            <v>81.28</v>
          </cell>
        </row>
        <row r="107">
          <cell r="A107" t="str">
            <v>14591</v>
          </cell>
          <cell r="B107" t="str">
            <v>14.59.1</v>
          </cell>
          <cell r="C107" t="str">
            <v/>
          </cell>
          <cell r="D107">
            <v>0</v>
          </cell>
          <cell r="E107">
            <v>0</v>
          </cell>
          <cell r="F107" t="str">
            <v>prestazione:NO ciclica/NOper seduta/NOgruppo</v>
          </cell>
          <cell r="G107">
            <v>1</v>
          </cell>
          <cell r="H107" t="str">
            <v>PNEUMORETINOPESSIA</v>
          </cell>
          <cell r="I107" t="str">
            <v>PNEUMORETINOPESSIA</v>
          </cell>
          <cell r="J107">
            <v>27.45</v>
          </cell>
        </row>
        <row r="108">
          <cell r="A108" t="str">
            <v>1475</v>
          </cell>
          <cell r="B108" t="str">
            <v>14.75</v>
          </cell>
          <cell r="C108" t="str">
            <v>HM</v>
          </cell>
          <cell r="D108">
            <v>0</v>
          </cell>
          <cell r="E108">
            <v>0</v>
          </cell>
          <cell r="F108" t="str">
            <v>prestazione:NO ciclica/NOper seduta/NOgruppo</v>
          </cell>
          <cell r="G108">
            <v>1</v>
          </cell>
          <cell r="H108" t="str">
            <v>INIEZIONE INTRAVITREALE DI SOSTANZE TERAPEUTICHE</v>
          </cell>
          <cell r="I108" t="str">
            <v>INIEZIONE INTRAVITREALE DI SOSTANZE TERAPEUTICHE Escluso costo del farmaco (Incluso visita pre e post procedura)</v>
          </cell>
          <cell r="J108">
            <v>290</v>
          </cell>
        </row>
        <row r="109">
          <cell r="A109" t="str">
            <v>1622</v>
          </cell>
          <cell r="B109" t="str">
            <v>16.22</v>
          </cell>
          <cell r="C109" t="str">
            <v/>
          </cell>
          <cell r="D109">
            <v>0</v>
          </cell>
          <cell r="E109">
            <v>0</v>
          </cell>
          <cell r="F109" t="str">
            <v>prestazione:NO ciclica/NOper seduta/NOgruppo</v>
          </cell>
          <cell r="G109">
            <v>1</v>
          </cell>
          <cell r="H109" t="str">
            <v>AGOBIOPSIA ORBITARIA</v>
          </cell>
          <cell r="I109" t="str">
            <v>AGOBIOPSIA ORBITARIA</v>
          </cell>
          <cell r="J109">
            <v>64.92</v>
          </cell>
        </row>
        <row r="110">
          <cell r="A110" t="str">
            <v>1691</v>
          </cell>
          <cell r="B110" t="str">
            <v>16.91</v>
          </cell>
          <cell r="C110" t="str">
            <v>H</v>
          </cell>
          <cell r="D110">
            <v>0</v>
          </cell>
          <cell r="E110">
            <v>0</v>
          </cell>
          <cell r="F110" t="str">
            <v>prestazione:NO ciclica/NOper seduta/NOgruppo</v>
          </cell>
          <cell r="G110">
            <v>1</v>
          </cell>
          <cell r="H110" t="str">
            <v>INIEZIONE RETROBULBARE DI SOSTANZE TERAPEUTICHE</v>
          </cell>
          <cell r="I110" t="str">
            <v xml:space="preserve">INIEZIONE RETROBULBARE DI SOSTANZE TERAPEUTICHE; Escluso: Iniezione di sostanza per contrasto radiografico, Iniezione otticociliare </v>
          </cell>
          <cell r="J110">
            <v>36.950000000000003</v>
          </cell>
        </row>
        <row r="111">
          <cell r="A111" t="str">
            <v>1802</v>
          </cell>
          <cell r="B111" t="str">
            <v>18.02</v>
          </cell>
          <cell r="C111" t="str">
            <v/>
          </cell>
          <cell r="D111">
            <v>0</v>
          </cell>
          <cell r="E111">
            <v>0</v>
          </cell>
          <cell r="F111" t="str">
            <v>prestazione:NO ciclica/NOper seduta/NOgruppo</v>
          </cell>
          <cell r="G111">
            <v>1</v>
          </cell>
          <cell r="H111" t="str">
            <v>INCISIONE DEL CANALE UDITIVO ESTERNO E DEL PADIGLIONE AURICOLARE</v>
          </cell>
          <cell r="I111" t="str">
            <v>INCISIONE DEL CANALE UDITIVO ESTERNO E DEL PADIGLIONE AURICOLARE; Escluso: Rimozione di corpo estraneo intraluminale (98.11)</v>
          </cell>
          <cell r="J111">
            <v>11.6</v>
          </cell>
        </row>
        <row r="112">
          <cell r="A112" t="str">
            <v>1812</v>
          </cell>
          <cell r="B112" t="str">
            <v>18.12</v>
          </cell>
          <cell r="C112" t="str">
            <v/>
          </cell>
          <cell r="D112">
            <v>0</v>
          </cell>
          <cell r="E112">
            <v>0</v>
          </cell>
          <cell r="F112" t="str">
            <v>prestazione:NO ciclica/NOper seduta/NOgruppo</v>
          </cell>
          <cell r="G112">
            <v>1</v>
          </cell>
          <cell r="H112" t="str">
            <v>BIOPSIA DELL'ORECCHIO ESTERNO</v>
          </cell>
          <cell r="I112" t="str">
            <v>BIOPSIA DELL'ORECCHIO ESTERNO</v>
          </cell>
          <cell r="J112">
            <v>12.65</v>
          </cell>
        </row>
        <row r="113">
          <cell r="A113" t="str">
            <v>1819</v>
          </cell>
          <cell r="B113" t="str">
            <v>18.19</v>
          </cell>
          <cell r="C113">
            <v>0</v>
          </cell>
          <cell r="D113">
            <v>0</v>
          </cell>
          <cell r="E113">
            <v>0</v>
          </cell>
          <cell r="F113" t="str">
            <v>prestazione:NO ciclica/NOper seduta/NOgruppo</v>
          </cell>
          <cell r="G113">
            <v>1</v>
          </cell>
          <cell r="H113" t="str">
            <v>OTOMICROSCOPIA</v>
          </cell>
          <cell r="I113" t="str">
            <v>OTOMICROSCOPIA</v>
          </cell>
          <cell r="J113">
            <v>15.8</v>
          </cell>
        </row>
        <row r="114">
          <cell r="A114" t="str">
            <v>1829</v>
          </cell>
          <cell r="B114" t="str">
            <v>18.29</v>
          </cell>
          <cell r="C114" t="str">
            <v/>
          </cell>
          <cell r="D114">
            <v>0</v>
          </cell>
          <cell r="E114">
            <v>0</v>
          </cell>
          <cell r="F114" t="str">
            <v>prestazione:NO ciclica/NOper seduta/NOgruppo</v>
          </cell>
          <cell r="G114">
            <v>1</v>
          </cell>
          <cell r="H114" t="str">
            <v>ASPORTAZIONE O DEMOLIZIONE DI ALTRA LESIONE DELL'ORECCHIO ESTERNO</v>
          </cell>
          <cell r="I114" t="str">
            <v xml:space="preserve">ASPORTAZIONE O DEMOLIZIONE DI ALTRA LESIONE DELL'ORECCHIO ESTERNO; Cauterizzazione; Coagulazione; Criochirurgia; Curettage; Elettrocoagulazione; Enucleazione ; Asportazione di: residuo (appendice) preauricolare; polipi, cisti; Escluso: Biopsia dell'orecchio esterno (18.12), Rimozione di cerume (96.52); </v>
          </cell>
          <cell r="J114">
            <v>14.25</v>
          </cell>
        </row>
        <row r="115">
          <cell r="A115" t="str">
            <v>200</v>
          </cell>
          <cell r="B115" t="str">
            <v>20.0</v>
          </cell>
          <cell r="C115" t="str">
            <v/>
          </cell>
          <cell r="D115">
            <v>0</v>
          </cell>
          <cell r="E115">
            <v>0</v>
          </cell>
          <cell r="F115" t="str">
            <v>prestazione:NO ciclica/NOper seduta/NOgruppo</v>
          </cell>
          <cell r="G115">
            <v>1</v>
          </cell>
          <cell r="H115" t="str">
            <v>MIRINGOTOMIA</v>
          </cell>
          <cell r="I115" t="str">
            <v>MIRINGOTOMIA</v>
          </cell>
          <cell r="J115">
            <v>20.05</v>
          </cell>
        </row>
        <row r="116">
          <cell r="A116" t="str">
            <v>2031</v>
          </cell>
          <cell r="B116" t="str">
            <v>20.31</v>
          </cell>
          <cell r="C116" t="str">
            <v/>
          </cell>
          <cell r="D116">
            <v>0</v>
          </cell>
          <cell r="E116">
            <v>0</v>
          </cell>
          <cell r="F116" t="str">
            <v>prestazione:NO ciclica/NOper seduta/NOgruppo</v>
          </cell>
          <cell r="G116">
            <v>1</v>
          </cell>
          <cell r="H116" t="str">
            <v>ELETTROCOCLEOGRAFIA</v>
          </cell>
          <cell r="I116" t="str">
            <v>ELETTROCOCLEOGRAFIA</v>
          </cell>
          <cell r="J116">
            <v>77.59</v>
          </cell>
        </row>
        <row r="117">
          <cell r="A117" t="str">
            <v>20321</v>
          </cell>
          <cell r="B117" t="str">
            <v>20.32.1</v>
          </cell>
          <cell r="C117" t="str">
            <v/>
          </cell>
          <cell r="D117">
            <v>0</v>
          </cell>
          <cell r="E117">
            <v>0</v>
          </cell>
          <cell r="F117" t="str">
            <v>prestazione:NO ciclica/NOper seduta/NOgruppo</v>
          </cell>
          <cell r="G117">
            <v>1</v>
          </cell>
          <cell r="H117" t="str">
            <v>BIOPSIA DELL'ORECCHIO MEDIO</v>
          </cell>
          <cell r="I117" t="str">
            <v>BIOPSIA DELL'ORECCHIO MEDIO</v>
          </cell>
          <cell r="J117">
            <v>22.15</v>
          </cell>
        </row>
        <row r="118">
          <cell r="A118" t="str">
            <v>20391</v>
          </cell>
          <cell r="B118" t="str">
            <v>20.39.1</v>
          </cell>
          <cell r="C118" t="str">
            <v/>
          </cell>
          <cell r="D118">
            <v>0</v>
          </cell>
          <cell r="E118">
            <v>0</v>
          </cell>
          <cell r="F118" t="str">
            <v>prestazione:NO ciclica/NOper seduta/NOgruppo</v>
          </cell>
          <cell r="G118">
            <v>1</v>
          </cell>
          <cell r="H118" t="str">
            <v>OTOEMISSIONI ACUSTICHE</v>
          </cell>
          <cell r="I118" t="str">
            <v>OTOEMISSIONI ACUSTICHE; SOAE, TEOAE, DPOAE</v>
          </cell>
          <cell r="J118">
            <v>8.9499999999999993</v>
          </cell>
        </row>
        <row r="119">
          <cell r="A119" t="str">
            <v>208</v>
          </cell>
          <cell r="B119" t="str">
            <v>20.8</v>
          </cell>
          <cell r="C119" t="str">
            <v/>
          </cell>
          <cell r="D119">
            <v>0</v>
          </cell>
          <cell r="E119">
            <v>0</v>
          </cell>
          <cell r="F119" t="str">
            <v>prestazione:NO ciclica/NOper seduta/NOgruppo</v>
          </cell>
          <cell r="G119">
            <v>1</v>
          </cell>
          <cell r="H119" t="str">
            <v>INTERVENTI SULLA TUBA DI EUSTACHIO</v>
          </cell>
          <cell r="I119" t="str">
            <v>INTERVENTI SULLA TUBA DI EUSTACHIO; Cateterismo, Insufflazione (acido borico, acido salicilico), Intubazione, Politzerizzazione</v>
          </cell>
          <cell r="J119">
            <v>12.65</v>
          </cell>
        </row>
        <row r="120">
          <cell r="A120" t="str">
            <v>2101</v>
          </cell>
          <cell r="B120" t="str">
            <v>21.01</v>
          </cell>
          <cell r="C120" t="str">
            <v/>
          </cell>
          <cell r="D120">
            <v>0</v>
          </cell>
          <cell r="E120">
            <v>0</v>
          </cell>
          <cell r="F120" t="str">
            <v>prestazione:NO ciclica/NOper seduta/NOgruppo</v>
          </cell>
          <cell r="G120">
            <v>1</v>
          </cell>
          <cell r="H120" t="str">
            <v>CONTROLLO DI EPISTASSI MEDIANTE TAMPONAMENTO NASALE ANTERIORE</v>
          </cell>
          <cell r="I120" t="str">
            <v>CONTROLLO DI EPISTASSI MEDIANTE TAMPONAMENTO NASALE ANTERIORE</v>
          </cell>
          <cell r="J120">
            <v>12.65</v>
          </cell>
        </row>
        <row r="121">
          <cell r="A121" t="str">
            <v>2102</v>
          </cell>
          <cell r="B121" t="str">
            <v>21.02</v>
          </cell>
          <cell r="C121" t="str">
            <v>H</v>
          </cell>
          <cell r="D121">
            <v>0</v>
          </cell>
          <cell r="E121">
            <v>0</v>
          </cell>
          <cell r="F121" t="str">
            <v>prestazione:NO ciclica/NOper seduta/NOgruppo</v>
          </cell>
          <cell r="G121">
            <v>1</v>
          </cell>
          <cell r="H121" t="str">
            <v>CONTROLLO DI EPISTASSI MEDIANTE TAMPONAMENTO NASALE POSTERIORE (E ANTERIORE)</v>
          </cell>
          <cell r="I121" t="str">
            <v>CONTROLLO DI EPISTASSI MEDIANTE TAMPONAMENTO NASALE POSTERIORE (E ANTERIORE)</v>
          </cell>
          <cell r="J121">
            <v>23.75</v>
          </cell>
        </row>
        <row r="122">
          <cell r="A122" t="str">
            <v>2103</v>
          </cell>
          <cell r="B122" t="str">
            <v>21.03</v>
          </cell>
          <cell r="C122" t="str">
            <v/>
          </cell>
          <cell r="D122">
            <v>0</v>
          </cell>
          <cell r="E122">
            <v>0</v>
          </cell>
          <cell r="F122" t="str">
            <v>prestazione:NO ciclica/NOper seduta/NOgruppo</v>
          </cell>
          <cell r="G122">
            <v>1</v>
          </cell>
          <cell r="H122" t="str">
            <v>CONTROLLO DI EPISTASSI MEDIANTE CAUTERIZZAZIONE (E TAMPONAMENTO)</v>
          </cell>
          <cell r="I122" t="str">
            <v>CONTROLLO DI EPISTASSI MEDIANTE CAUTERIZZAZIONE (E TAMPONAMENTO); (Cura completa)</v>
          </cell>
          <cell r="J122">
            <v>16.350000000000001</v>
          </cell>
        </row>
        <row r="123">
          <cell r="A123" t="str">
            <v>2122</v>
          </cell>
          <cell r="B123" t="str">
            <v>21.22</v>
          </cell>
          <cell r="C123" t="str">
            <v/>
          </cell>
          <cell r="D123">
            <v>0</v>
          </cell>
          <cell r="E123">
            <v>0</v>
          </cell>
          <cell r="F123" t="str">
            <v>prestazione:NO ciclica/NOper seduta/NOgruppo</v>
          </cell>
          <cell r="G123">
            <v>1</v>
          </cell>
          <cell r="H123" t="str">
            <v>BIOPSIA DEL NASO</v>
          </cell>
          <cell r="I123" t="str">
            <v>BIOPSIA DEL NASO</v>
          </cell>
          <cell r="J123">
            <v>22.15</v>
          </cell>
        </row>
        <row r="124">
          <cell r="A124" t="str">
            <v>2131</v>
          </cell>
          <cell r="B124" t="str">
            <v>21.31</v>
          </cell>
          <cell r="C124" t="str">
            <v/>
          </cell>
          <cell r="D124">
            <v>0</v>
          </cell>
          <cell r="E124">
            <v>0</v>
          </cell>
          <cell r="F124" t="str">
            <v>prestazione:NO ciclica/NOper seduta/NOgruppo</v>
          </cell>
          <cell r="G124">
            <v>1</v>
          </cell>
          <cell r="H124" t="str">
            <v>ASPORTAZIONE O DEMOLIZIONE LOCALE DI LESIONE INTRANASALE</v>
          </cell>
          <cell r="I124" t="str">
            <v>ASPORTAZIONE O DEMOLIZIONE LOCALE DI LESIONE INTRANASALE</v>
          </cell>
          <cell r="J124">
            <v>22.15</v>
          </cell>
        </row>
        <row r="125">
          <cell r="A125" t="str">
            <v>2171</v>
          </cell>
          <cell r="B125" t="str">
            <v>21.71</v>
          </cell>
          <cell r="C125" t="str">
            <v/>
          </cell>
          <cell r="D125">
            <v>0</v>
          </cell>
          <cell r="E125">
            <v>0</v>
          </cell>
          <cell r="F125" t="str">
            <v>prestazione:NO ciclica/NOper seduta/NOgruppo</v>
          </cell>
          <cell r="G125">
            <v>1</v>
          </cell>
          <cell r="H125" t="str">
            <v>RIDUZIONE CHIUSA DI FRATTURA NASALE NON A CIELO APERTO</v>
          </cell>
          <cell r="I125" t="str">
            <v>RIDUZIONE CHIUSA DI FRATTURA NASALE NON A CIELO APERTO; Incluso: Contenzione e sua rimozione</v>
          </cell>
          <cell r="J125">
            <v>22.15</v>
          </cell>
        </row>
        <row r="126">
          <cell r="A126" t="str">
            <v>2191</v>
          </cell>
          <cell r="B126" t="str">
            <v>21.91</v>
          </cell>
          <cell r="C126" t="str">
            <v/>
          </cell>
          <cell r="D126">
            <v>0</v>
          </cell>
          <cell r="E126">
            <v>0</v>
          </cell>
          <cell r="F126" t="str">
            <v>prestazione:NO ciclica/NOper seduta/NOgruppo</v>
          </cell>
          <cell r="G126">
            <v>1</v>
          </cell>
          <cell r="H126" t="str">
            <v>LISI DI ADERENZE DEL NASO</v>
          </cell>
          <cell r="I126" t="str">
            <v>LISI DI ADERENZE DEL NASO; Sinechia nasale</v>
          </cell>
          <cell r="J126">
            <v>22.15</v>
          </cell>
        </row>
        <row r="127">
          <cell r="A127" t="str">
            <v>2201</v>
          </cell>
          <cell r="B127" t="str">
            <v>22.01</v>
          </cell>
          <cell r="C127" t="str">
            <v/>
          </cell>
          <cell r="D127">
            <v>0</v>
          </cell>
          <cell r="E127">
            <v>0</v>
          </cell>
          <cell r="F127" t="str">
            <v>prestazione:NO ciclica/NOper seduta/NOgruppo</v>
          </cell>
          <cell r="G127">
            <v>1</v>
          </cell>
          <cell r="H127" t="str">
            <v>PUNTURA DEI SENI NASALI PER ASPIRAZIONE O LAVAGGIO</v>
          </cell>
          <cell r="I127" t="str">
            <v>PUNTURA DEI SENI NASALI PER ASPIRAZIONE O LAVAGGIO; Drenaggio mascellare per via diameatica</v>
          </cell>
          <cell r="J127">
            <v>22.15</v>
          </cell>
        </row>
        <row r="128">
          <cell r="A128" t="str">
            <v>2271</v>
          </cell>
          <cell r="B128" t="str">
            <v>22.71</v>
          </cell>
          <cell r="C128" t="str">
            <v>P</v>
          </cell>
          <cell r="D128">
            <v>0</v>
          </cell>
          <cell r="E128" t="str">
            <v>2</v>
          </cell>
          <cell r="F128" t="str">
            <v>prestazione:NO ciclica/NOper seduta/NOgruppo</v>
          </cell>
          <cell r="G128">
            <v>1</v>
          </cell>
          <cell r="H128" t="str">
            <v>CHIUSURA DI FISTOLA OROANTRALE</v>
          </cell>
          <cell r="I128" t="str">
            <v>CHIUSURA DI FISTOLA OROANTRALE; Chiusura di fistola del seno nasale</v>
          </cell>
          <cell r="J128">
            <v>79.17</v>
          </cell>
        </row>
        <row r="129">
          <cell r="A129" t="str">
            <v>2301</v>
          </cell>
          <cell r="B129" t="str">
            <v>23.01</v>
          </cell>
          <cell r="C129">
            <v>0</v>
          </cell>
          <cell r="D129" t="str">
            <v>1</v>
          </cell>
          <cell r="E129" t="str">
            <v>3</v>
          </cell>
          <cell r="F129" t="str">
            <v>prestazione:NO ciclica/NOper seduta/NOgruppo</v>
          </cell>
          <cell r="G129">
            <v>1</v>
          </cell>
          <cell r="H129" t="str">
            <v>ESTRAZIONE DI DENTE DECIDUO</v>
          </cell>
          <cell r="I129" t="str">
            <v>ESTRAZIONE DI DENTE DECIDUO; Incluso: Anestesia</v>
          </cell>
          <cell r="J129">
            <v>11.6</v>
          </cell>
        </row>
        <row r="130">
          <cell r="A130" t="str">
            <v>2309</v>
          </cell>
          <cell r="B130" t="str">
            <v>23.09</v>
          </cell>
          <cell r="C130">
            <v>0</v>
          </cell>
          <cell r="D130" t="str">
            <v>2</v>
          </cell>
          <cell r="E130" t="str">
            <v>3</v>
          </cell>
          <cell r="F130" t="str">
            <v>prestazione:NO ciclica/NOper seduta/NOgruppo</v>
          </cell>
          <cell r="G130">
            <v>1</v>
          </cell>
          <cell r="H130" t="str">
            <v>ESTRAZIONE DI DENTE PERMANENTE</v>
          </cell>
          <cell r="I130" t="str">
            <v>ESTRAZIONE DI DENTE PERMANENTE; Estrazione di altro dente NAS; Incluso: Anestesia</v>
          </cell>
          <cell r="J130">
            <v>16.350000000000001</v>
          </cell>
        </row>
        <row r="131">
          <cell r="A131" t="str">
            <v>2311</v>
          </cell>
          <cell r="B131" t="str">
            <v>23.11</v>
          </cell>
          <cell r="C131" t="str">
            <v/>
          </cell>
          <cell r="D131">
            <v>0</v>
          </cell>
          <cell r="E131">
            <v>0</v>
          </cell>
          <cell r="F131" t="str">
            <v>prestazione:NO ciclica/NOper seduta/NOgruppo</v>
          </cell>
          <cell r="G131">
            <v>1</v>
          </cell>
          <cell r="H131" t="str">
            <v>ESTRAZIONE DI RADICE RESIDUA</v>
          </cell>
          <cell r="I131" t="str">
            <v>ESTRAZIONE DI RADICE RESIDUA; Incluso: Anestesia</v>
          </cell>
          <cell r="J131">
            <v>16.350000000000001</v>
          </cell>
        </row>
        <row r="132">
          <cell r="A132" t="str">
            <v>2311B</v>
          </cell>
          <cell r="B132" t="str">
            <v>23.11.B</v>
          </cell>
          <cell r="C132" t="str">
            <v>HCa</v>
          </cell>
          <cell r="D132">
            <v>0</v>
          </cell>
          <cell r="E132">
            <v>0</v>
          </cell>
          <cell r="F132" t="str">
            <v>prestazione:NO ciclica/NOper seduta/NOgruppo</v>
          </cell>
          <cell r="G132">
            <v>1</v>
          </cell>
          <cell r="H132" t="str">
            <v>ESTRAZIONE DI RADICE RESIDUA. Chirurgica</v>
          </cell>
          <cell r="I132" t="str">
            <v>ESTRAZIONE DI RADICE RESIDUA; Incluso: visita anestesiologica ed anestesia, esami pre-intervento, intervento, eventuale alevoloplastica (cod. 24.5), medicazioni, rimozioni punti, visita di controllo</v>
          </cell>
          <cell r="J132">
            <v>500</v>
          </cell>
        </row>
        <row r="133">
          <cell r="A133" t="str">
            <v>2319</v>
          </cell>
          <cell r="B133" t="str">
            <v>23.19</v>
          </cell>
          <cell r="C133">
            <v>0</v>
          </cell>
          <cell r="D133" t="str">
            <v>3</v>
          </cell>
          <cell r="E133" t="str">
            <v>3</v>
          </cell>
          <cell r="F133" t="str">
            <v>prestazione:NO ciclica/NOper seduta/NOgruppo</v>
          </cell>
          <cell r="G133">
            <v>1</v>
          </cell>
          <cell r="H133" t="str">
            <v>ALTRA ESTRAZIONE CHIRURGICA DI DENTE</v>
          </cell>
          <cell r="I133" t="str">
            <v>ALTRA ESTRAZIONE CHIRURGICA DI DENTE; Odontectomia NAS, rimozione di dente incluso, allacciamento di dente incluso, germectomia,; estrazione dentale con elevazione di lembo muco-periostale; Incluso: Anestesia</v>
          </cell>
          <cell r="J133">
            <v>30.6</v>
          </cell>
        </row>
        <row r="134">
          <cell r="A134" t="str">
            <v>2319B</v>
          </cell>
          <cell r="B134" t="str">
            <v>23.19.B</v>
          </cell>
          <cell r="C134" t="str">
            <v>HCa</v>
          </cell>
          <cell r="D134">
            <v>0</v>
          </cell>
          <cell r="E134">
            <v>0</v>
          </cell>
          <cell r="F134" t="str">
            <v>prestazione:NO ciclica/NOper seduta/NOgruppo</v>
          </cell>
          <cell r="G134">
            <v>1</v>
          </cell>
          <cell r="H134" t="str">
            <v>ALTRA ESTRAZIONE CHIRURGICA DI DENTE. Chirurgica</v>
          </cell>
          <cell r="I134" t="str">
            <v>ALTRA ESTRAZIONE CHIRURGICA DI DENTE; Odontectomia NAS, rimozione di dente incluso, allacciamento di dente incluso, germectomia, estrazione dentale con elevazione del lembo mucoperiostale; Incluso. Visita enestesiologia ed anestesia, esami pre-intervento, intervento, eventuale alveoplastica (cod. 24.5), medicazioni, rimozioni punti, visita di controllo; (per settore)</v>
          </cell>
          <cell r="J134">
            <v>500</v>
          </cell>
        </row>
        <row r="135">
          <cell r="A135" t="str">
            <v>23201</v>
          </cell>
          <cell r="B135" t="str">
            <v>23.20.1</v>
          </cell>
          <cell r="C135">
            <v>0</v>
          </cell>
          <cell r="D135" t="str">
            <v>4</v>
          </cell>
          <cell r="E135" t="str">
            <v>4</v>
          </cell>
          <cell r="F135" t="str">
            <v>prestazione:NO ciclica/NOper seduta/NOgruppo</v>
          </cell>
          <cell r="G135">
            <v>1</v>
          </cell>
          <cell r="H135" t="str">
            <v>RICOSTRUZIONE DI DENTE MEDIANTE OTTURAZIONE. Fino a due superfici</v>
          </cell>
          <cell r="I135" t="str">
            <v>RICOSTRUZIONE DI DENTE MEDIANTE OTTURAZIONE; Fino a due superfici; Incluso: Otturazione carie, Otturazione carie con incappucciamento indiretto della polpa</v>
          </cell>
          <cell r="J135">
            <v>19</v>
          </cell>
        </row>
        <row r="136">
          <cell r="A136" t="str">
            <v>23202</v>
          </cell>
          <cell r="B136" t="str">
            <v>23.20.2</v>
          </cell>
          <cell r="C136">
            <v>0</v>
          </cell>
          <cell r="D136" t="str">
            <v>5</v>
          </cell>
          <cell r="E136" t="str">
            <v>4</v>
          </cell>
          <cell r="F136" t="str">
            <v>prestazione:NO ciclica/NOper seduta/NOgruppo</v>
          </cell>
          <cell r="G136">
            <v>1</v>
          </cell>
          <cell r="H136" t="str">
            <v xml:space="preserve">RICOSTRUZIONE DI DENTE MEDIANTE OTTURAZIONE. A tre o più superfici </v>
          </cell>
          <cell r="I136" t="str">
            <v>RICOSTRUZIONE DI DENTE MEDIANTE OTTURAZIONE; A tre o più superfici e/o applicazione di perno endocanalare; Incluso: Otturazione carie, Otturazione carie con incappucciamento indiretto della polpa</v>
          </cell>
          <cell r="J136">
            <v>35.35</v>
          </cell>
        </row>
        <row r="137">
          <cell r="A137" t="str">
            <v>233</v>
          </cell>
          <cell r="B137" t="str">
            <v>23.3</v>
          </cell>
          <cell r="C137">
            <v>0</v>
          </cell>
          <cell r="D137">
            <v>6</v>
          </cell>
          <cell r="E137" t="str">
            <v>5</v>
          </cell>
          <cell r="F137" t="str">
            <v>prestazione:NO ciclica/NOper seduta/NOgruppo</v>
          </cell>
          <cell r="G137">
            <v>1</v>
          </cell>
          <cell r="H137" t="str">
            <v>RICOSTRUZIONE DI DENTE MEDIANTE INTARSIO</v>
          </cell>
          <cell r="I137" t="str">
            <v>RICOSTRUZIONE DI DENTE MEDIANTE INTARSIO; Ricostruzione di dente fratturato</v>
          </cell>
          <cell r="J137">
            <v>35.35</v>
          </cell>
        </row>
        <row r="138">
          <cell r="A138" t="str">
            <v>2341</v>
          </cell>
          <cell r="B138" t="str">
            <v>23.41</v>
          </cell>
          <cell r="C138">
            <v>0</v>
          </cell>
          <cell r="D138">
            <v>7</v>
          </cell>
          <cell r="E138">
            <v>0</v>
          </cell>
          <cell r="F138" t="str">
            <v>prestazione:NO ciclica/NOper seduta/NOgruppo</v>
          </cell>
          <cell r="G138">
            <v>1</v>
          </cell>
          <cell r="H138" t="str">
            <v>APPLICAZIONE DI CORONA</v>
          </cell>
          <cell r="I138" t="str">
            <v>APPLICAZIONE DI CORONA; Trattamento per applicazione di corona a giacca in resina</v>
          </cell>
          <cell r="J138">
            <v>31.65</v>
          </cell>
        </row>
        <row r="139">
          <cell r="A139" t="str">
            <v>23411</v>
          </cell>
          <cell r="B139" t="str">
            <v>23.41.1</v>
          </cell>
          <cell r="C139">
            <v>0</v>
          </cell>
          <cell r="D139">
            <v>8</v>
          </cell>
          <cell r="E139" t="str">
            <v>5</v>
          </cell>
          <cell r="F139" t="str">
            <v>prestazione:NO ciclica/NOper seduta/NOgruppo</v>
          </cell>
          <cell r="G139">
            <v>1</v>
          </cell>
          <cell r="H139" t="str">
            <v>APPLICAZIONE DI CORONA IN LEGA AUREA</v>
          </cell>
          <cell r="I139" t="str">
            <v>APPLICAZIONE DI CORONA IN LEGA AUREA; Trattamento per applicazione di corona faccettata in lega aurea e resina o di corona 3/4 lega aurea o in lega aurea fusa</v>
          </cell>
          <cell r="J139">
            <v>31.65</v>
          </cell>
        </row>
        <row r="140">
          <cell r="A140" t="str">
            <v>23412</v>
          </cell>
          <cell r="B140" t="str">
            <v>23.41.2</v>
          </cell>
          <cell r="C140">
            <v>0</v>
          </cell>
          <cell r="D140">
            <v>9</v>
          </cell>
          <cell r="E140">
            <v>0</v>
          </cell>
          <cell r="F140" t="str">
            <v>prestazione:NO ciclica/NOper seduta/NOgruppo</v>
          </cell>
          <cell r="G140">
            <v>1</v>
          </cell>
          <cell r="H140" t="str">
            <v>ALTRA APPLICAZIONE DI CORONA</v>
          </cell>
          <cell r="I140" t="str">
            <v xml:space="preserve">ALTRA APPLICAZIONE DI CORONA; Trattamento per applicazione di corona a giacca in porcellana; o di corona faccettata (Weneer) in lega aurea e porcellana </v>
          </cell>
          <cell r="J140">
            <v>39.58</v>
          </cell>
        </row>
        <row r="141">
          <cell r="A141" t="str">
            <v>23413</v>
          </cell>
          <cell r="B141" t="str">
            <v>23.41.3</v>
          </cell>
          <cell r="C141">
            <v>0</v>
          </cell>
          <cell r="D141">
            <v>10</v>
          </cell>
          <cell r="E141" t="str">
            <v>5</v>
          </cell>
          <cell r="F141" t="str">
            <v>prestazione:NO ciclica/NOper seduta/NOgruppo</v>
          </cell>
          <cell r="G141">
            <v>1</v>
          </cell>
          <cell r="H141" t="str">
            <v>APPLICAZIONE DI CORONA E PERNO</v>
          </cell>
          <cell r="I141" t="str">
            <v>APPLICAZIONE DI CORONA E PERNO; Trattamento per applicazione di corona a giacca in resina o oro resina; con perno moncone in lega aurea</v>
          </cell>
          <cell r="J141">
            <v>44.87</v>
          </cell>
        </row>
        <row r="142">
          <cell r="A142" t="str">
            <v>23414</v>
          </cell>
          <cell r="B142" t="str">
            <v>23.41.4</v>
          </cell>
          <cell r="C142">
            <v>0</v>
          </cell>
          <cell r="D142">
            <v>11</v>
          </cell>
          <cell r="E142">
            <v>0</v>
          </cell>
          <cell r="F142" t="str">
            <v>prestazione:NO ciclica/NOper seduta/NOgruppo</v>
          </cell>
          <cell r="G142">
            <v>1</v>
          </cell>
          <cell r="H142" t="str">
            <v>ALTRA APPLICAZIONE DI CORONA E PERNO</v>
          </cell>
          <cell r="I142" t="str">
            <v>ALTRA APPLICAZIONE DI CORONA E PERNO; Trattamento per applicazione di corona a giacca in porcellana o oro porcellana ; con perno moncone in lega aurea</v>
          </cell>
          <cell r="J142">
            <v>44.87</v>
          </cell>
        </row>
        <row r="143">
          <cell r="A143" t="str">
            <v>2342</v>
          </cell>
          <cell r="B143" t="str">
            <v>23.42</v>
          </cell>
          <cell r="C143">
            <v>0</v>
          </cell>
          <cell r="D143">
            <v>12</v>
          </cell>
          <cell r="E143">
            <v>0</v>
          </cell>
          <cell r="F143" t="str">
            <v>prestazione:NO ciclica/NOper seduta/NOgruppo</v>
          </cell>
          <cell r="G143">
            <v>1</v>
          </cell>
          <cell r="H143" t="str">
            <v>INSERZIONE DI PONTE FISSO</v>
          </cell>
          <cell r="I143" t="str">
            <v>INSERZIONE DI PONTE FISSO; Trattamento per applicazione di elemento fuso in lega aurea, oro resina o oro porcellana ; e/o elemento di sovrastruttura per corona su impianti endoossei  ; (Per elemento)</v>
          </cell>
          <cell r="J143">
            <v>71.25</v>
          </cell>
        </row>
        <row r="144">
          <cell r="A144" t="str">
            <v>23431</v>
          </cell>
          <cell r="B144" t="str">
            <v>23.43.1</v>
          </cell>
          <cell r="C144">
            <v>0</v>
          </cell>
          <cell r="D144">
            <v>13</v>
          </cell>
          <cell r="E144" t="str">
            <v>5</v>
          </cell>
          <cell r="F144" t="str">
            <v>prestazione:NO ciclica/NOper seduta/NOgruppo</v>
          </cell>
          <cell r="G144">
            <v>1</v>
          </cell>
          <cell r="H144" t="str">
            <v>INSERZIONE DI PROTESI RIMOVIBILE</v>
          </cell>
          <cell r="I144" t="str">
            <v>INSERZIONE DI PROTESI RIMOVIBILE; Trattamento per applicazione protesi rimovibile completa ; (Per arcata)</v>
          </cell>
          <cell r="J144">
            <v>131.94999999999999</v>
          </cell>
        </row>
        <row r="145">
          <cell r="A145" t="str">
            <v>23432</v>
          </cell>
          <cell r="B145" t="str">
            <v>23.43.2</v>
          </cell>
          <cell r="C145">
            <v>0</v>
          </cell>
          <cell r="D145">
            <v>14</v>
          </cell>
          <cell r="E145" t="str">
            <v>5</v>
          </cell>
          <cell r="F145" t="str">
            <v>prestazione:NO ciclica/NOper seduta/NOgruppo</v>
          </cell>
          <cell r="G145">
            <v>1</v>
          </cell>
          <cell r="H145" t="str">
            <v>ALTRA INSERZIONE DI PROTESI RIMOVIBILE</v>
          </cell>
          <cell r="I145" t="str">
            <v>ALTRA INSERZIONE DI PROTESI RIMOVIBILE; Trattamento per applicazione protesi rimovibile parziale; [protesi scheletrata in cromo-cobalto-molibdeno o oro]; (Per arcata)  ; Incluso: Eventuali attacchi di precisione</v>
          </cell>
          <cell r="J145">
            <v>82.86</v>
          </cell>
        </row>
        <row r="146">
          <cell r="A146" t="str">
            <v>23433</v>
          </cell>
          <cell r="B146" t="str">
            <v>23.43.3</v>
          </cell>
          <cell r="C146">
            <v>0</v>
          </cell>
          <cell r="D146">
            <v>15</v>
          </cell>
          <cell r="E146">
            <v>0</v>
          </cell>
          <cell r="F146" t="str">
            <v>prestazione:NO ciclica/NOper seduta/NOgruppo</v>
          </cell>
          <cell r="G146">
            <v>1</v>
          </cell>
          <cell r="H146" t="str">
            <v>INSERZIONE DI PROTESI PROVVISORIA</v>
          </cell>
          <cell r="I146" t="str">
            <v>INSERZIONE DI PROTESI PROVVISORIA ; Rimovibile o fissa; (Per elemento)</v>
          </cell>
          <cell r="J146">
            <v>16.350000000000001</v>
          </cell>
        </row>
        <row r="147">
          <cell r="A147" t="str">
            <v>23491</v>
          </cell>
          <cell r="B147" t="str">
            <v>23.49.1</v>
          </cell>
          <cell r="C147">
            <v>0</v>
          </cell>
          <cell r="D147">
            <v>16</v>
          </cell>
          <cell r="E147" t="str">
            <v>7</v>
          </cell>
          <cell r="F147" t="str">
            <v>per seduta (prestazione non ciclica)</v>
          </cell>
          <cell r="G147">
            <v>1</v>
          </cell>
          <cell r="H147" t="str">
            <v>ALTRA RIPARAZIONE DENTARIA</v>
          </cell>
          <cell r="I147" t="str">
            <v>ALTRA RIPARAZIONE DENTARIA; Molaggio selettivo dei denti; (Per seduta)</v>
          </cell>
          <cell r="J147">
            <v>16.350000000000001</v>
          </cell>
        </row>
        <row r="148">
          <cell r="A148" t="str">
            <v>235</v>
          </cell>
          <cell r="B148" t="str">
            <v>23.5</v>
          </cell>
          <cell r="C148">
            <v>0</v>
          </cell>
          <cell r="D148">
            <v>17</v>
          </cell>
          <cell r="E148" t="str">
            <v>8</v>
          </cell>
          <cell r="F148" t="str">
            <v>prestazione:NO ciclica/NOper seduta/NOgruppo</v>
          </cell>
          <cell r="G148">
            <v>1</v>
          </cell>
          <cell r="H148" t="str">
            <v>IMPIANTO DI DENTE</v>
          </cell>
          <cell r="I148" t="str">
            <v>IMPIANTO DI DENTE; Reimpianto di elementi dentari lussati o avulsi</v>
          </cell>
          <cell r="J148">
            <v>11.6</v>
          </cell>
        </row>
        <row r="149">
          <cell r="A149" t="str">
            <v>236</v>
          </cell>
          <cell r="B149" t="str">
            <v>23.6</v>
          </cell>
          <cell r="C149">
            <v>0</v>
          </cell>
          <cell r="D149">
            <v>18</v>
          </cell>
          <cell r="E149">
            <v>0</v>
          </cell>
          <cell r="F149" t="str">
            <v>prestazione:NO ciclica/NOper seduta/NOgruppo</v>
          </cell>
          <cell r="G149">
            <v>1</v>
          </cell>
          <cell r="H149" t="str">
            <v>IMPIANTO DI PROTESI DENTARIA</v>
          </cell>
          <cell r="I149" t="str">
            <v>IMPIANTO DI PROTESI DENTARIA; Impianto dentale endoosseo</v>
          </cell>
          <cell r="J149">
            <v>82.86</v>
          </cell>
        </row>
        <row r="150">
          <cell r="A150" t="str">
            <v>23711</v>
          </cell>
          <cell r="B150" t="str">
            <v>23.71.1</v>
          </cell>
          <cell r="C150">
            <v>0</v>
          </cell>
          <cell r="D150">
            <v>19</v>
          </cell>
          <cell r="E150" t="str">
            <v>11</v>
          </cell>
          <cell r="F150" t="str">
            <v>prestazione:NO ciclica/NOper seduta/NOgruppo</v>
          </cell>
          <cell r="G150">
            <v>1</v>
          </cell>
          <cell r="H150" t="str">
            <v>TERAPIA CANALARE IN DENTE MONORADICOLATO</v>
          </cell>
          <cell r="I150" t="str">
            <v>TERAPIA CANALARE IN DENTE MONORADICOLATO; Trattamento o pulpotomia ; Escluso: Otturazione (23.2.1, 23.2.2)</v>
          </cell>
          <cell r="J150">
            <v>35.35</v>
          </cell>
        </row>
        <row r="151">
          <cell r="A151" t="str">
            <v>23712</v>
          </cell>
          <cell r="B151" t="str">
            <v>23.71.2</v>
          </cell>
          <cell r="C151">
            <v>0</v>
          </cell>
          <cell r="D151">
            <v>20</v>
          </cell>
          <cell r="E151" t="str">
            <v>6</v>
          </cell>
          <cell r="F151" t="str">
            <v>prestazione:NO ciclica/NOper seduta/NOgruppo</v>
          </cell>
          <cell r="G151">
            <v>1</v>
          </cell>
          <cell r="H151" t="str">
            <v>TERAPIA CANALARE IN DENTE PLURIRADICOLATO</v>
          </cell>
          <cell r="I151" t="str">
            <v>TERAPIA CANALARE IN DENTE PLURIRADICOLATO; Trattamento o pulpotomia ; Escluso: Otturazione (23.2.1, 23.2.2)</v>
          </cell>
          <cell r="J151">
            <v>54.37</v>
          </cell>
        </row>
        <row r="152">
          <cell r="A152" t="str">
            <v>2373</v>
          </cell>
          <cell r="B152" t="str">
            <v>23.73</v>
          </cell>
          <cell r="C152">
            <v>0</v>
          </cell>
          <cell r="D152">
            <v>21</v>
          </cell>
          <cell r="E152" t="str">
            <v>6</v>
          </cell>
          <cell r="F152" t="str">
            <v>prestazione:NO ciclica/NOper seduta/NOgruppo</v>
          </cell>
          <cell r="G152">
            <v>1</v>
          </cell>
          <cell r="H152" t="str">
            <v>APICECTOMIA</v>
          </cell>
          <cell r="I152" t="str">
            <v>APICECTOMIA; Incluso: Otturazione retrograda</v>
          </cell>
          <cell r="J152">
            <v>44.87</v>
          </cell>
        </row>
        <row r="153">
          <cell r="A153" t="str">
            <v>24001</v>
          </cell>
          <cell r="B153" t="str">
            <v>24.00.1</v>
          </cell>
          <cell r="C153" t="str">
            <v/>
          </cell>
          <cell r="D153">
            <v>0</v>
          </cell>
          <cell r="E153">
            <v>0</v>
          </cell>
          <cell r="F153" t="str">
            <v>prestazione:NO ciclica/NOper seduta/NOgruppo</v>
          </cell>
          <cell r="G153">
            <v>1</v>
          </cell>
          <cell r="H153" t="str">
            <v>GENGIVECTOMIA</v>
          </cell>
          <cell r="I153" t="str">
            <v>GENGIVECTOMIA; (Per gruppo di 4 denti); Incluso: Innesto libero o peduncolato</v>
          </cell>
          <cell r="J153">
            <v>28.5</v>
          </cell>
        </row>
        <row r="154">
          <cell r="A154" t="str">
            <v>2411</v>
          </cell>
          <cell r="B154" t="str">
            <v>24.11</v>
          </cell>
          <cell r="C154" t="str">
            <v/>
          </cell>
          <cell r="D154">
            <v>0</v>
          </cell>
          <cell r="E154">
            <v>0</v>
          </cell>
          <cell r="F154" t="str">
            <v>prestazione:NO ciclica/NOper seduta/NOgruppo</v>
          </cell>
          <cell r="G154">
            <v>1</v>
          </cell>
          <cell r="H154" t="str">
            <v>BIOPSIA DELLA GENGIVA</v>
          </cell>
          <cell r="I154" t="str">
            <v>BIOPSIA DELLA GENGIVA</v>
          </cell>
          <cell r="J154">
            <v>14.25</v>
          </cell>
        </row>
        <row r="155">
          <cell r="A155" t="str">
            <v>2412</v>
          </cell>
          <cell r="B155" t="str">
            <v>24.12</v>
          </cell>
          <cell r="C155" t="str">
            <v/>
          </cell>
          <cell r="D155">
            <v>0</v>
          </cell>
          <cell r="E155">
            <v>0</v>
          </cell>
          <cell r="F155" t="str">
            <v>prestazione:NO ciclica/NOper seduta/NOgruppo</v>
          </cell>
          <cell r="G155">
            <v>1</v>
          </cell>
          <cell r="H155" t="str">
            <v>BIOPSIA DELL'ALVEOLO</v>
          </cell>
          <cell r="I155" t="str">
            <v>BIOPSIA DELL'ALVEOLO</v>
          </cell>
          <cell r="J155">
            <v>14.25</v>
          </cell>
        </row>
        <row r="156">
          <cell r="A156" t="str">
            <v>24201</v>
          </cell>
          <cell r="B156" t="str">
            <v>24.20.1</v>
          </cell>
          <cell r="C156">
            <v>0</v>
          </cell>
          <cell r="D156">
            <v>22</v>
          </cell>
          <cell r="E156" t="str">
            <v>8</v>
          </cell>
          <cell r="F156" t="str">
            <v>prestazione:NO ciclica/NOper seduta/NOgruppo</v>
          </cell>
          <cell r="G156">
            <v>1</v>
          </cell>
          <cell r="H156" t="str">
            <v>GENGIVOPLASTICA [CHIRURGIA PARODONTALE]</v>
          </cell>
          <cell r="I156" t="str">
            <v>GENGIVOPLASTICA [CHIRURGIA PARODONTALE]; Lembo di Widman modificato con levigatura radici e curettage tasche infraossee,; applicazione di osso o membrane, osteoplastica; (Per sestante)</v>
          </cell>
          <cell r="J156">
            <v>59.11</v>
          </cell>
        </row>
        <row r="157">
          <cell r="A157" t="str">
            <v>2431</v>
          </cell>
          <cell r="B157" t="str">
            <v>24.31</v>
          </cell>
          <cell r="C157">
            <v>0</v>
          </cell>
          <cell r="D157">
            <v>23</v>
          </cell>
          <cell r="E157">
            <v>0</v>
          </cell>
          <cell r="F157" t="str">
            <v>prestazione:NO ciclica/NOper seduta/NOgruppo</v>
          </cell>
          <cell r="G157">
            <v>1</v>
          </cell>
          <cell r="H157" t="str">
            <v>ASPORTAZIONE DI LESIONE O TESSUTO DELLA GENGIVA</v>
          </cell>
          <cell r="I157" t="str">
            <v>ASPORTAZIONE DI LESIONE O TESSUTO DELLA GENGIVA; Asportazione di epulidi ; Escluso: Biopsia della gengiva (24.11), Asportazione di lesione odontogena (24.4)</v>
          </cell>
          <cell r="J157">
            <v>28.5</v>
          </cell>
        </row>
        <row r="158">
          <cell r="A158" t="str">
            <v>24391</v>
          </cell>
          <cell r="B158" t="str">
            <v>24.39.1</v>
          </cell>
          <cell r="C158">
            <v>0</v>
          </cell>
          <cell r="D158">
            <v>24</v>
          </cell>
          <cell r="E158" t="str">
            <v>5</v>
          </cell>
          <cell r="F158" t="str">
            <v>prestazione:NO ciclica/NOper seduta/NOgruppo</v>
          </cell>
          <cell r="G158">
            <v>1</v>
          </cell>
          <cell r="H158" t="str">
            <v>LEVIGATURA DELLE RADICI</v>
          </cell>
          <cell r="I158" t="str">
            <v>LEVIGATURA DELLE RADICI ; Levigatura di radici e/o curettage delle tasche parodontali a cielo coperto; (Per sestante)</v>
          </cell>
          <cell r="J158">
            <v>23.75</v>
          </cell>
        </row>
        <row r="159">
          <cell r="A159" t="str">
            <v>24392</v>
          </cell>
          <cell r="B159" t="str">
            <v>24.39.2</v>
          </cell>
          <cell r="C159">
            <v>0</v>
          </cell>
          <cell r="D159">
            <v>25</v>
          </cell>
          <cell r="E159" t="str">
            <v>6</v>
          </cell>
          <cell r="F159" t="str">
            <v>prestazione:NO ciclica/NOper seduta/NOgruppo</v>
          </cell>
          <cell r="G159">
            <v>1</v>
          </cell>
          <cell r="H159" t="str">
            <v>INTERVENTO CHIRURGICO PREPROTESICO</v>
          </cell>
          <cell r="I159" t="str">
            <v>INTERVENTO CHIRURGICO PREPROTESICO; (Per emiarcata)</v>
          </cell>
          <cell r="J159">
            <v>21.1</v>
          </cell>
        </row>
        <row r="160">
          <cell r="A160" t="str">
            <v>244</v>
          </cell>
          <cell r="B160" t="str">
            <v>24.4</v>
          </cell>
          <cell r="C160" t="str">
            <v xml:space="preserve">P </v>
          </cell>
          <cell r="D160">
            <v>26</v>
          </cell>
          <cell r="E160" t="str">
            <v>3</v>
          </cell>
          <cell r="F160" t="str">
            <v>prestazione:NO ciclica/NOper seduta/NOgruppo</v>
          </cell>
          <cell r="G160">
            <v>1</v>
          </cell>
          <cell r="H160" t="str">
            <v>ASPORTAZIONE DI LESIONE DENTARIA DELLA MANDIBOLA</v>
          </cell>
          <cell r="I160" t="str">
            <v>ASPORTAZIONE DI LESIONE DENTARIA DELLA MANDIBOLA; Asportazione di lesione odontogenica</v>
          </cell>
          <cell r="J160">
            <v>131.94999999999999</v>
          </cell>
        </row>
        <row r="161">
          <cell r="A161" t="str">
            <v>24701</v>
          </cell>
          <cell r="B161" t="str">
            <v>24.70.1</v>
          </cell>
          <cell r="C161">
            <v>0</v>
          </cell>
          <cell r="D161">
            <v>27</v>
          </cell>
          <cell r="E161" t="str">
            <v>9</v>
          </cell>
          <cell r="F161" t="str">
            <v>prestazione:NO ciclica/NOper seduta/NOgruppo</v>
          </cell>
          <cell r="G161">
            <v>1</v>
          </cell>
          <cell r="H161" t="str">
            <v>TRATTAMENTO ORTODONTICO CON APPARECCHI MOBILI</v>
          </cell>
          <cell r="I161" t="str">
            <v>TRATTAMENTO ORTODONTICO CON APPARECCHI MOBILI; (Per anno)</v>
          </cell>
          <cell r="J161">
            <v>118.76</v>
          </cell>
        </row>
        <row r="162">
          <cell r="A162" t="str">
            <v>24702</v>
          </cell>
          <cell r="B162" t="str">
            <v>24.70.2</v>
          </cell>
          <cell r="C162">
            <v>0</v>
          </cell>
          <cell r="D162">
            <v>28</v>
          </cell>
          <cell r="E162" t="str">
            <v>9</v>
          </cell>
          <cell r="F162" t="str">
            <v>prestazione:NO ciclica/NOper seduta/NOgruppo</v>
          </cell>
          <cell r="G162">
            <v>1</v>
          </cell>
          <cell r="H162" t="str">
            <v>TRATTAMENTO ORTODONTICO CON APPARECCHI FISSI</v>
          </cell>
          <cell r="I162" t="str">
            <v>TRATTAMENTO ORTODONTICO CON APPARECCHI FISSI; (Per anno)</v>
          </cell>
          <cell r="J162">
            <v>118.76</v>
          </cell>
        </row>
        <row r="163">
          <cell r="A163" t="str">
            <v>24703</v>
          </cell>
          <cell r="B163" t="str">
            <v>24.70.3</v>
          </cell>
          <cell r="C163">
            <v>0</v>
          </cell>
          <cell r="D163">
            <v>29</v>
          </cell>
          <cell r="E163">
            <v>0</v>
          </cell>
          <cell r="F163" t="str">
            <v>prestazione:NO ciclica/NOper seduta/NOgruppo</v>
          </cell>
          <cell r="G163">
            <v>1</v>
          </cell>
          <cell r="H163" t="str">
            <v>TRATTAMENTO ORTODONTICO CON APPARECCHI ORTOPEDICO FUNZIONALI</v>
          </cell>
          <cell r="I163" t="str">
            <v>TRATTAMENTO ORTODONTICO CON APPARECCHI ORTOPEDICO FUNZIONALI; Incluso: Trattamento con placca di svincolo ; (Per anno)</v>
          </cell>
          <cell r="J163">
            <v>118.76</v>
          </cell>
        </row>
        <row r="164">
          <cell r="A164" t="str">
            <v>24801</v>
          </cell>
          <cell r="B164" t="str">
            <v>24.80.1</v>
          </cell>
          <cell r="C164">
            <v>0</v>
          </cell>
          <cell r="D164">
            <v>30</v>
          </cell>
          <cell r="E164" t="str">
            <v>9</v>
          </cell>
          <cell r="F164" t="str">
            <v>prestazione:NO ciclica/NOper seduta/NOgruppo</v>
          </cell>
          <cell r="G164">
            <v>1</v>
          </cell>
          <cell r="H164" t="str">
            <v>RIPARAZIONE DI APPARECCHIO ORTODONTICO</v>
          </cell>
          <cell r="I164" t="str">
            <v>RIPARAZIONE DI APPARECCHIO ORTODONTICO</v>
          </cell>
          <cell r="J164">
            <v>26.9</v>
          </cell>
        </row>
        <row r="165">
          <cell r="A165" t="str">
            <v>2501</v>
          </cell>
          <cell r="B165" t="str">
            <v>25.01</v>
          </cell>
          <cell r="C165" t="str">
            <v/>
          </cell>
          <cell r="D165">
            <v>0</v>
          </cell>
          <cell r="E165">
            <v>0</v>
          </cell>
          <cell r="F165" t="str">
            <v>prestazione:NO ciclica/NOper seduta/NOgruppo</v>
          </cell>
          <cell r="G165">
            <v>1</v>
          </cell>
          <cell r="H165" t="str">
            <v>BIOPSIA [AGOBIOPSIA] DELLA LINGUA</v>
          </cell>
          <cell r="I165" t="str">
            <v>BIOPSIA [AGOBIOPSIA] DELLA LINGUA</v>
          </cell>
          <cell r="J165">
            <v>19.5</v>
          </cell>
        </row>
        <row r="166">
          <cell r="A166" t="str">
            <v>2591</v>
          </cell>
          <cell r="B166" t="str">
            <v>25.91</v>
          </cell>
          <cell r="C166" t="str">
            <v/>
          </cell>
          <cell r="D166">
            <v>0</v>
          </cell>
          <cell r="E166">
            <v>0</v>
          </cell>
          <cell r="F166" t="str">
            <v>prestazione:NO ciclica/NOper seduta/NOgruppo</v>
          </cell>
          <cell r="G166">
            <v>1</v>
          </cell>
          <cell r="H166" t="str">
            <v>FRENULOTOMIA LINGUALE</v>
          </cell>
          <cell r="I166" t="str">
            <v>FRENULOTOMIA LINGUALE; Escluso: Frenulotomia labiale (27.91)</v>
          </cell>
          <cell r="J166">
            <v>14.75</v>
          </cell>
        </row>
        <row r="167">
          <cell r="A167" t="str">
            <v>2592</v>
          </cell>
          <cell r="B167" t="str">
            <v>25.92</v>
          </cell>
          <cell r="C167" t="str">
            <v/>
          </cell>
          <cell r="D167">
            <v>0</v>
          </cell>
          <cell r="E167">
            <v>0</v>
          </cell>
          <cell r="F167" t="str">
            <v>prestazione:NO ciclica/NOper seduta/NOgruppo</v>
          </cell>
          <cell r="G167">
            <v>1</v>
          </cell>
          <cell r="H167" t="str">
            <v>FRENULECTOMIA LINGUALE</v>
          </cell>
          <cell r="I167" t="str">
            <v>FRENULECTOMIA LINGUALE; Escluso: Frenulectomia labiale (27.41)</v>
          </cell>
          <cell r="J167">
            <v>14.75</v>
          </cell>
        </row>
        <row r="168">
          <cell r="A168" t="str">
            <v>260</v>
          </cell>
          <cell r="B168" t="str">
            <v>26.0</v>
          </cell>
          <cell r="C168" t="str">
            <v/>
          </cell>
          <cell r="D168">
            <v>0</v>
          </cell>
          <cell r="E168">
            <v>0</v>
          </cell>
          <cell r="F168" t="str">
            <v>prestazione:NO ciclica/NOper seduta/NOgruppo</v>
          </cell>
          <cell r="G168">
            <v>1</v>
          </cell>
          <cell r="H168" t="str">
            <v>INCISIONE DELLE GHIANDOLE O DOTTI SALIVARI</v>
          </cell>
          <cell r="I168" t="str">
            <v>INCISIONE DELLE GHIANDOLE O DOTTI SALIVARI; Asportazione di calcoli del dotto salivare</v>
          </cell>
          <cell r="J168">
            <v>19.5</v>
          </cell>
        </row>
        <row r="169">
          <cell r="A169" t="str">
            <v>2611</v>
          </cell>
          <cell r="B169" t="str">
            <v>26.11</v>
          </cell>
          <cell r="C169" t="str">
            <v/>
          </cell>
          <cell r="D169">
            <v>0</v>
          </cell>
          <cell r="E169">
            <v>0</v>
          </cell>
          <cell r="F169" t="str">
            <v>prestazione:NO ciclica/NOper seduta/NOgruppo</v>
          </cell>
          <cell r="G169">
            <v>1</v>
          </cell>
          <cell r="H169" t="str">
            <v>BIOPSIA [AGOBIOPSIA] DI GHIANDOLA O DOTTO SALIVARE</v>
          </cell>
          <cell r="I169" t="str">
            <v>BIOPSIA [AGOBIOPSIA] DI GHIANDOLA O DOTTO SALIVARE</v>
          </cell>
          <cell r="J169">
            <v>14.75</v>
          </cell>
        </row>
        <row r="170">
          <cell r="A170" t="str">
            <v>2691</v>
          </cell>
          <cell r="B170" t="str">
            <v>26.91</v>
          </cell>
          <cell r="C170" t="str">
            <v/>
          </cell>
          <cell r="D170">
            <v>0</v>
          </cell>
          <cell r="E170">
            <v>0</v>
          </cell>
          <cell r="F170" t="str">
            <v>prestazione:NO ciclica/NOper seduta/NOgruppo</v>
          </cell>
          <cell r="G170">
            <v>1</v>
          </cell>
          <cell r="H170" t="str">
            <v>SPECILLAZIONE DI DOTTO SALIVARE</v>
          </cell>
          <cell r="I170" t="str">
            <v>SPECILLAZIONE DI DOTTO SALIVARE</v>
          </cell>
          <cell r="J170">
            <v>14.75</v>
          </cell>
        </row>
        <row r="171">
          <cell r="A171" t="str">
            <v>2721</v>
          </cell>
          <cell r="B171" t="str">
            <v>27.21</v>
          </cell>
          <cell r="C171" t="str">
            <v/>
          </cell>
          <cell r="D171">
            <v>0</v>
          </cell>
          <cell r="E171">
            <v>0</v>
          </cell>
          <cell r="F171" t="str">
            <v>prestazione:NO ciclica/NOper seduta/NOgruppo</v>
          </cell>
          <cell r="G171">
            <v>1</v>
          </cell>
          <cell r="H171" t="str">
            <v>BIOPSIA DEL PALATO OSSEO</v>
          </cell>
          <cell r="I171" t="str">
            <v>BIOPSIA DEL PALATO OSSEO</v>
          </cell>
          <cell r="J171">
            <v>14.25</v>
          </cell>
        </row>
        <row r="172">
          <cell r="A172" t="str">
            <v>2723</v>
          </cell>
          <cell r="B172" t="str">
            <v>27.23</v>
          </cell>
          <cell r="C172" t="str">
            <v/>
          </cell>
          <cell r="D172">
            <v>0</v>
          </cell>
          <cell r="E172">
            <v>0</v>
          </cell>
          <cell r="F172" t="str">
            <v>prestazione:NO ciclica/NOper seduta/NOgruppo</v>
          </cell>
          <cell r="G172">
            <v>1</v>
          </cell>
          <cell r="H172" t="str">
            <v>BIOPSIA DEL LABBRO</v>
          </cell>
          <cell r="I172" t="str">
            <v>BIOPSIA DEL LABBRO</v>
          </cell>
          <cell r="J172">
            <v>14.25</v>
          </cell>
        </row>
        <row r="173">
          <cell r="A173" t="str">
            <v>2724</v>
          </cell>
          <cell r="B173" t="str">
            <v>27.24</v>
          </cell>
          <cell r="C173" t="str">
            <v/>
          </cell>
          <cell r="D173">
            <v>0</v>
          </cell>
          <cell r="E173">
            <v>0</v>
          </cell>
          <cell r="F173" t="str">
            <v>prestazione:NO ciclica/NOper seduta/NOgruppo</v>
          </cell>
          <cell r="G173">
            <v>1</v>
          </cell>
          <cell r="H173" t="str">
            <v>BIOPSIA DELLA BOCCA, STRUTTURA NON SPECIFICATA</v>
          </cell>
          <cell r="I173" t="str">
            <v>BIOPSIA DELLA BOCCA, STRUTTURA NON SPECIFICATA</v>
          </cell>
          <cell r="J173">
            <v>14.25</v>
          </cell>
        </row>
        <row r="174">
          <cell r="A174" t="str">
            <v>2741</v>
          </cell>
          <cell r="B174" t="str">
            <v>27.41</v>
          </cell>
          <cell r="C174" t="str">
            <v/>
          </cell>
          <cell r="D174">
            <v>0</v>
          </cell>
          <cell r="E174">
            <v>0</v>
          </cell>
          <cell r="F174" t="str">
            <v>prestazione:NO ciclica/NOper seduta/NOgruppo</v>
          </cell>
          <cell r="G174">
            <v>1</v>
          </cell>
          <cell r="H174" t="str">
            <v>FRENULECTOMIA LABIALE</v>
          </cell>
          <cell r="I174" t="str">
            <v>FRENULECTOMIA LABIALE; Escluso: Sezione del frenulo labiale (27.91)</v>
          </cell>
          <cell r="J174">
            <v>14.75</v>
          </cell>
        </row>
        <row r="175">
          <cell r="A175" t="str">
            <v>27491</v>
          </cell>
          <cell r="B175" t="str">
            <v>27.49.1</v>
          </cell>
          <cell r="C175" t="str">
            <v>P</v>
          </cell>
          <cell r="D175">
            <v>0</v>
          </cell>
          <cell r="E175">
            <v>0</v>
          </cell>
          <cell r="F175" t="str">
            <v>prestazione:NO ciclica/NOper seduta/NOgruppo</v>
          </cell>
          <cell r="G175">
            <v>1</v>
          </cell>
          <cell r="H175" t="str">
            <v>ALTRA ASPORTAZIONE DI LESIONE DELLA BOCCA</v>
          </cell>
          <cell r="I175" t="str">
            <v>ALTRA ASPORTAZIONE DI LESIONE DELLA BOCCA; Asportazione neoformazioni del cavo orale</v>
          </cell>
          <cell r="J175">
            <v>63.33</v>
          </cell>
        </row>
        <row r="176">
          <cell r="A176" t="str">
            <v>2751</v>
          </cell>
          <cell r="B176" t="str">
            <v>27.51</v>
          </cell>
          <cell r="C176" t="str">
            <v/>
          </cell>
          <cell r="D176">
            <v>0</v>
          </cell>
          <cell r="E176">
            <v>0</v>
          </cell>
          <cell r="F176" t="str">
            <v>prestazione:NO ciclica/NOper seduta/NOgruppo</v>
          </cell>
          <cell r="G176">
            <v>1</v>
          </cell>
          <cell r="H176" t="str">
            <v>SUTURA DI LACERAZIONE DEL LABBRO</v>
          </cell>
          <cell r="I176" t="str">
            <v>SUTURA DI LACERAZIONE DEL LABBRO</v>
          </cell>
          <cell r="J176">
            <v>19.5</v>
          </cell>
        </row>
        <row r="177">
          <cell r="A177" t="str">
            <v>2752</v>
          </cell>
          <cell r="B177" t="str">
            <v>27.52</v>
          </cell>
          <cell r="C177" t="str">
            <v/>
          </cell>
          <cell r="D177">
            <v>0</v>
          </cell>
          <cell r="E177">
            <v>0</v>
          </cell>
          <cell r="F177" t="str">
            <v>prestazione:NO ciclica/NOper seduta/NOgruppo</v>
          </cell>
          <cell r="G177">
            <v>1</v>
          </cell>
          <cell r="H177" t="str">
            <v>SUTURA DI LACERAZIONE DI ALTRA PARTE DELLA BOCCA</v>
          </cell>
          <cell r="I177" t="str">
            <v>SUTURA DI LACERAZIONE DI ALTRA PARTE DELLA BOCCA</v>
          </cell>
          <cell r="J177">
            <v>19.5</v>
          </cell>
        </row>
        <row r="178">
          <cell r="A178" t="str">
            <v>2771</v>
          </cell>
          <cell r="B178" t="str">
            <v>27.71</v>
          </cell>
          <cell r="C178" t="str">
            <v/>
          </cell>
          <cell r="D178">
            <v>0</v>
          </cell>
          <cell r="E178">
            <v>0</v>
          </cell>
          <cell r="F178" t="str">
            <v>prestazione:NO ciclica/NOper seduta/NOgruppo</v>
          </cell>
          <cell r="G178">
            <v>1</v>
          </cell>
          <cell r="H178" t="str">
            <v>INCISIONE DELL' UGOLA</v>
          </cell>
          <cell r="I178" t="str">
            <v>INCISIONE DELL' UGOLA</v>
          </cell>
          <cell r="J178">
            <v>10</v>
          </cell>
        </row>
        <row r="179">
          <cell r="A179" t="str">
            <v>2791</v>
          </cell>
          <cell r="B179" t="str">
            <v>27.91</v>
          </cell>
          <cell r="C179" t="str">
            <v/>
          </cell>
          <cell r="D179">
            <v>0</v>
          </cell>
          <cell r="E179">
            <v>0</v>
          </cell>
          <cell r="F179" t="str">
            <v>prestazione:NO ciclica/NOper seduta/NOgruppo</v>
          </cell>
          <cell r="G179">
            <v>1</v>
          </cell>
          <cell r="H179" t="str">
            <v>FRENULOTOMIA LABIALE</v>
          </cell>
          <cell r="I179" t="str">
            <v>FRENULOTOMIA LABIALE; Sezione del frenulo labiale; Escluso: Frenulotomia linguale (25.91)</v>
          </cell>
          <cell r="J179">
            <v>14.75</v>
          </cell>
        </row>
        <row r="180">
          <cell r="A180" t="str">
            <v>28001</v>
          </cell>
          <cell r="B180" t="str">
            <v>28.00.1</v>
          </cell>
          <cell r="C180" t="str">
            <v/>
          </cell>
          <cell r="D180">
            <v>0</v>
          </cell>
          <cell r="E180">
            <v>0</v>
          </cell>
          <cell r="F180" t="str">
            <v>prestazione:NO ciclica/NOper seduta/NOgruppo</v>
          </cell>
          <cell r="G180">
            <v>1</v>
          </cell>
          <cell r="H180" t="str">
            <v>INCISIONE E DRENAGGIO ASCESSO PERITONSILLARE</v>
          </cell>
          <cell r="I180" t="str">
            <v>INCISIONE E DRENAGGIO ASCESSO PERITONSILLARE</v>
          </cell>
          <cell r="J180">
            <v>19.5</v>
          </cell>
        </row>
        <row r="181">
          <cell r="A181" t="str">
            <v>2912</v>
          </cell>
          <cell r="B181" t="str">
            <v>29.12</v>
          </cell>
          <cell r="C181" t="str">
            <v/>
          </cell>
          <cell r="D181">
            <v>0</v>
          </cell>
          <cell r="E181">
            <v>0</v>
          </cell>
          <cell r="F181" t="str">
            <v>prestazione:NO ciclica/NOper seduta/NOgruppo</v>
          </cell>
          <cell r="G181">
            <v>1</v>
          </cell>
          <cell r="H181" t="str">
            <v>BIOPSIA FARINGEA</v>
          </cell>
          <cell r="I181" t="str">
            <v>BIOPSIA FARINGEA</v>
          </cell>
          <cell r="J181">
            <v>19.5</v>
          </cell>
        </row>
        <row r="182">
          <cell r="A182" t="str">
            <v>3142</v>
          </cell>
          <cell r="B182" t="str">
            <v>31.42</v>
          </cell>
          <cell r="C182" t="str">
            <v/>
          </cell>
          <cell r="D182">
            <v>0</v>
          </cell>
          <cell r="E182">
            <v>0</v>
          </cell>
          <cell r="F182" t="str">
            <v>prestazione:NO ciclica/NOper seduta/NOgruppo</v>
          </cell>
          <cell r="G182">
            <v>1</v>
          </cell>
          <cell r="H182" t="str">
            <v>LARINGOSCOPIA E ALTRA TRACHEOSCOPIA</v>
          </cell>
          <cell r="I182" t="str">
            <v>LARINGOSCOPIA E ALTRA TRACHEOSCOPIA; Laringoscopia a fibre ottiche</v>
          </cell>
          <cell r="J182">
            <v>27.45</v>
          </cell>
        </row>
        <row r="183">
          <cell r="A183" t="str">
            <v>31421</v>
          </cell>
          <cell r="B183" t="str">
            <v>31.42.1</v>
          </cell>
          <cell r="C183" t="str">
            <v/>
          </cell>
          <cell r="D183">
            <v>0</v>
          </cell>
          <cell r="E183">
            <v>0</v>
          </cell>
          <cell r="F183" t="str">
            <v>prestazione:NO ciclica/NOper seduta/NOgruppo</v>
          </cell>
          <cell r="G183">
            <v>1</v>
          </cell>
          <cell r="H183" t="str">
            <v>LARINGOSCOPIA INDIRETTA</v>
          </cell>
          <cell r="I183" t="str">
            <v>LARINGOSCOPIA INDIRETTA; Incluso: Anestesia</v>
          </cell>
          <cell r="J183">
            <v>6.85</v>
          </cell>
        </row>
        <row r="184">
          <cell r="A184" t="str">
            <v>31422</v>
          </cell>
          <cell r="B184" t="str">
            <v>31.42.2</v>
          </cell>
          <cell r="C184" t="str">
            <v/>
          </cell>
          <cell r="D184">
            <v>0</v>
          </cell>
          <cell r="E184">
            <v>0</v>
          </cell>
          <cell r="F184" t="str">
            <v>prestazione:NO ciclica/NOper seduta/NOgruppo</v>
          </cell>
          <cell r="G184">
            <v>1</v>
          </cell>
          <cell r="H184" t="str">
            <v>LARINGOSTROBOSCOPIA</v>
          </cell>
          <cell r="I184" t="str">
            <v>LARINGOSTROBOSCOPIA</v>
          </cell>
          <cell r="J184">
            <v>21.1</v>
          </cell>
        </row>
        <row r="185">
          <cell r="A185" t="str">
            <v>3143</v>
          </cell>
          <cell r="B185" t="str">
            <v>31.43</v>
          </cell>
          <cell r="C185" t="str">
            <v/>
          </cell>
          <cell r="D185">
            <v>0</v>
          </cell>
          <cell r="E185">
            <v>0</v>
          </cell>
          <cell r="F185" t="str">
            <v>prestazione:NO ciclica/NOper seduta/NOgruppo</v>
          </cell>
          <cell r="G185">
            <v>1</v>
          </cell>
          <cell r="H185" t="str">
            <v>BIOPSIA [ENDOSCOPICA] DELLA LARINGE</v>
          </cell>
          <cell r="I185" t="str">
            <v>BIOPSIA [ENDOSCOPICA] DELLA LARINGE; In laringoscopia indiretta o con fibre ottiche; Incluso: Anestesia</v>
          </cell>
          <cell r="J185">
            <v>24.8</v>
          </cell>
        </row>
        <row r="186">
          <cell r="A186" t="str">
            <v>31482</v>
          </cell>
          <cell r="B186" t="str">
            <v>31.48.2</v>
          </cell>
          <cell r="C186" t="str">
            <v/>
          </cell>
          <cell r="D186">
            <v>0</v>
          </cell>
          <cell r="E186">
            <v>0</v>
          </cell>
          <cell r="F186" t="str">
            <v>prestazione:NO ciclica/NOper seduta/NOgruppo</v>
          </cell>
          <cell r="G186">
            <v>1</v>
          </cell>
          <cell r="H186" t="str">
            <v>ESAME FONETOGRAFICO</v>
          </cell>
          <cell r="I186" t="str">
            <v>ESAME FONETOGRAFICO</v>
          </cell>
          <cell r="J186">
            <v>22.7</v>
          </cell>
        </row>
        <row r="187">
          <cell r="A187" t="str">
            <v>3322</v>
          </cell>
          <cell r="B187" t="str">
            <v>33.22</v>
          </cell>
          <cell r="C187" t="str">
            <v>H</v>
          </cell>
          <cell r="D187">
            <v>0</v>
          </cell>
          <cell r="E187">
            <v>0</v>
          </cell>
          <cell r="F187" t="str">
            <v>prestazione:NO ciclica/NOper seduta/NOgruppo</v>
          </cell>
          <cell r="G187">
            <v>1</v>
          </cell>
          <cell r="H187" t="str">
            <v>BRONCOSCOPIA CON FIBRE OTTICHE</v>
          </cell>
          <cell r="I187" t="str">
            <v>BRONCOSCOPIA CON FIBRE OTTICHE; Tracheobroncoscopia esplorativa; Escluso: Broncoscopia con biopsia (33.24)</v>
          </cell>
          <cell r="J187">
            <v>118.24</v>
          </cell>
        </row>
        <row r="188">
          <cell r="A188" t="str">
            <v>3324</v>
          </cell>
          <cell r="B188" t="str">
            <v>33.24</v>
          </cell>
          <cell r="C188" t="str">
            <v>H</v>
          </cell>
          <cell r="D188">
            <v>0</v>
          </cell>
          <cell r="E188">
            <v>0</v>
          </cell>
          <cell r="F188" t="str">
            <v>prestazione:NO ciclica/NOper seduta/NOgruppo</v>
          </cell>
          <cell r="G188">
            <v>1</v>
          </cell>
          <cell r="H188" t="str">
            <v>BIOPSIA BRONCHIALE [ENDOSCOPICA]</v>
          </cell>
          <cell r="I188" t="str">
            <v xml:space="preserve">BIOPSIA BRONCHIALE [ENDOSCOPICA]; Broncoscopia (fibre ottiche) (rigida) con:; biopsia esfoliativa del polmone; brushing o washing per prelievo di campione; biopsia asportativa; Escluso: Biopsia percutanea del polmone diversa da quella esfoliativa </v>
          </cell>
          <cell r="J188">
            <v>184.74</v>
          </cell>
        </row>
        <row r="189">
          <cell r="A189" t="str">
            <v>33261</v>
          </cell>
          <cell r="B189" t="str">
            <v>33.26.1</v>
          </cell>
          <cell r="C189" t="str">
            <v>H</v>
          </cell>
          <cell r="D189">
            <v>0</v>
          </cell>
          <cell r="E189">
            <v>0</v>
          </cell>
          <cell r="F189" t="str">
            <v>prestazione:NO ciclica/NOper seduta/NOgruppo</v>
          </cell>
          <cell r="G189">
            <v>1</v>
          </cell>
          <cell r="H189" t="str">
            <v>BIOPSIA [PERCUTANEA] [AGOBIOPSIA] DEL POLMONE</v>
          </cell>
          <cell r="I189" t="str">
            <v>BIOPSIA [PERCUTANEA] [AGOBIOPSIA] DEL POLMONE ; TC-guidata</v>
          </cell>
          <cell r="J189">
            <v>160.99</v>
          </cell>
        </row>
        <row r="190">
          <cell r="A190" t="str">
            <v>3424</v>
          </cell>
          <cell r="B190" t="str">
            <v>34.24</v>
          </cell>
          <cell r="C190" t="str">
            <v>H</v>
          </cell>
          <cell r="D190">
            <v>0</v>
          </cell>
          <cell r="E190">
            <v>0</v>
          </cell>
          <cell r="F190" t="str">
            <v>prestazione:NO ciclica/NOper seduta/NOgruppo</v>
          </cell>
          <cell r="G190">
            <v>1</v>
          </cell>
          <cell r="H190" t="str">
            <v>BIOPSIA DELLA PLEURA</v>
          </cell>
          <cell r="I190" t="str">
            <v>BIOPSIA DELLA PLEURA; Biopsia con ago sottile</v>
          </cell>
          <cell r="J190">
            <v>134.07</v>
          </cell>
        </row>
        <row r="191">
          <cell r="A191" t="str">
            <v>3491</v>
          </cell>
          <cell r="B191" t="str">
            <v>34.91</v>
          </cell>
          <cell r="C191" t="str">
            <v>H</v>
          </cell>
          <cell r="D191">
            <v>0</v>
          </cell>
          <cell r="E191">
            <v>0</v>
          </cell>
          <cell r="F191" t="str">
            <v>prestazione:NO ciclica/NOper seduta/NOgruppo</v>
          </cell>
          <cell r="G191">
            <v>1</v>
          </cell>
          <cell r="H191" t="str">
            <v>TORACENTESI</v>
          </cell>
          <cell r="I191" t="str">
            <v>TORACENTESI</v>
          </cell>
          <cell r="J191">
            <v>96.59</v>
          </cell>
        </row>
        <row r="192">
          <cell r="A192" t="str">
            <v>34911</v>
          </cell>
          <cell r="B192" t="str">
            <v>34.91.1</v>
          </cell>
          <cell r="C192" t="str">
            <v>H</v>
          </cell>
          <cell r="D192">
            <v>0</v>
          </cell>
          <cell r="E192">
            <v>0</v>
          </cell>
          <cell r="F192" t="str">
            <v>prestazione:NO ciclica/NOper seduta/NOgruppo</v>
          </cell>
          <cell r="G192">
            <v>1</v>
          </cell>
          <cell r="H192" t="str">
            <v>TORACENTESI; TC-guidata</v>
          </cell>
          <cell r="I192" t="str">
            <v>TORACENTESI; TC-guidata</v>
          </cell>
          <cell r="J192">
            <v>172.06</v>
          </cell>
        </row>
        <row r="193">
          <cell r="A193" t="str">
            <v>3492</v>
          </cell>
          <cell r="B193" t="str">
            <v>34.92</v>
          </cell>
          <cell r="C193" t="str">
            <v>H</v>
          </cell>
          <cell r="D193">
            <v>0</v>
          </cell>
          <cell r="E193">
            <v>0</v>
          </cell>
          <cell r="F193" t="str">
            <v>prestazione:NO ciclica/NOper seduta/NOgruppo</v>
          </cell>
          <cell r="G193">
            <v>1</v>
          </cell>
          <cell r="H193" t="str">
            <v>INIEZIONE NELLA CAVITA' TORACICA</v>
          </cell>
          <cell r="I193" t="str">
            <v>INIEZIONE NELLA CAVITA' TORACICA; Pleurodesi chimica, iniezione di agente citotossico o tetraciclina; E' richiesto un codice aggiuntivo per eventuale chemioterapico antitumorale (99.25); Escluso: Iniezione per collasso del polmone</v>
          </cell>
          <cell r="J193">
            <v>88.67</v>
          </cell>
        </row>
        <row r="194">
          <cell r="A194" t="str">
            <v>3822</v>
          </cell>
          <cell r="B194" t="str">
            <v>38.22</v>
          </cell>
          <cell r="C194" t="str">
            <v/>
          </cell>
          <cell r="D194">
            <v>0</v>
          </cell>
          <cell r="E194">
            <v>0</v>
          </cell>
          <cell r="F194" t="str">
            <v>prestazione:NO ciclica/NOper seduta/NOgruppo</v>
          </cell>
          <cell r="G194">
            <v>1</v>
          </cell>
          <cell r="H194" t="str">
            <v>ANGIOSCOPIA PERCUTANEA</v>
          </cell>
          <cell r="I194" t="str">
            <v>ANGIOSCOPIA PERCUTANEA; Capillaroscopia ; Escluso: Angioscopia dell' occhio (95.12)</v>
          </cell>
          <cell r="J194">
            <v>60.18</v>
          </cell>
        </row>
        <row r="195">
          <cell r="A195" t="str">
            <v>38221</v>
          </cell>
          <cell r="B195" t="str">
            <v>38.22.1</v>
          </cell>
          <cell r="C195" t="str">
            <v/>
          </cell>
          <cell r="D195">
            <v>0</v>
          </cell>
          <cell r="E195">
            <v>0</v>
          </cell>
          <cell r="F195" t="str">
            <v>prestazione:NO ciclica/NOper seduta/NOgruppo</v>
          </cell>
          <cell r="G195">
            <v>1</v>
          </cell>
          <cell r="H195" t="str">
            <v>CAPILLAROSCOPIA CON VIDEOREGISTRAZIONE</v>
          </cell>
          <cell r="I195" t="str">
            <v>CAPILLAROSCOPIA CON VIDEOREGISTRAZIONE; Escluso: Angioscopia dell' occhio (95.12)</v>
          </cell>
          <cell r="J195">
            <v>60.18</v>
          </cell>
        </row>
        <row r="196">
          <cell r="A196" t="str">
            <v>3859</v>
          </cell>
          <cell r="B196" t="str">
            <v>38.59</v>
          </cell>
          <cell r="C196" t="str">
            <v>HCa</v>
          </cell>
          <cell r="D196">
            <v>0</v>
          </cell>
          <cell r="E196">
            <v>0</v>
          </cell>
          <cell r="F196" t="str">
            <v>prestazione:NO ciclica/NOper seduta/NOgruppo</v>
          </cell>
          <cell r="G196">
            <v>1</v>
          </cell>
          <cell r="H196" t="str">
            <v>LEGATURA E STRIPPING DI VENE VARICOSE DELL'ARTO INFERIORE</v>
          </cell>
          <cell r="I196" t="str">
            <v>LEGATURA E STRIPPING DI VENE VARICOSE DELL' ARTO INFERIORE Se eventualmente effettuati sono inclusi: Visita anestesiologica ed anestesia, esami pre intervento, intervento, medicazioni, rimozione punti, visita di controllo</v>
          </cell>
          <cell r="J196">
            <v>1461</v>
          </cell>
        </row>
        <row r="197">
          <cell r="A197" t="str">
            <v>38591</v>
          </cell>
          <cell r="B197" t="str">
            <v>38.59.1</v>
          </cell>
          <cell r="C197" t="str">
            <v>H</v>
          </cell>
          <cell r="D197">
            <v>0</v>
          </cell>
          <cell r="E197">
            <v>0</v>
          </cell>
          <cell r="F197" t="str">
            <v>prestazione:NO ciclica/NOper seduta/NOgruppo</v>
          </cell>
          <cell r="G197">
            <v>1</v>
          </cell>
          <cell r="H197" t="str">
            <v>MINISTRIPPING DI VENE VARICOSE DELL' ARTO INFERIORE</v>
          </cell>
          <cell r="I197" t="str">
            <v>MINISTRIPPING DI VENE VARICOSE DELL' ARTO INFERIORE; Stripping delle collaterali</v>
          </cell>
          <cell r="J197">
            <v>299.27</v>
          </cell>
        </row>
        <row r="198">
          <cell r="A198" t="str">
            <v>3869</v>
          </cell>
          <cell r="B198" t="str">
            <v>38.69</v>
          </cell>
          <cell r="C198" t="str">
            <v>HCa</v>
          </cell>
          <cell r="D198">
            <v>0</v>
          </cell>
          <cell r="E198">
            <v>0</v>
          </cell>
          <cell r="F198" t="str">
            <v>prestazione:NO ciclica/NOper seduta/NOgruppo</v>
          </cell>
          <cell r="G198">
            <v>1</v>
          </cell>
          <cell r="H198" t="str">
            <v>ALTRA ASPORTAZIONE DI VENE DELL'ARTO INFERIORE</v>
          </cell>
          <cell r="I198" t="str">
            <v>ALTRA ASPORTAZIONE DI VENE DELL'ARTO INFERIORE Incluso: Visita anestesiologica ed anestesia, esami pre intervento, intervento, medicazioni, rimozione punti, visita di controllo</v>
          </cell>
          <cell r="J198">
            <v>1461</v>
          </cell>
        </row>
        <row r="199">
          <cell r="A199" t="str">
            <v>3895</v>
          </cell>
          <cell r="B199" t="str">
            <v>38.95</v>
          </cell>
          <cell r="C199" t="str">
            <v>H</v>
          </cell>
          <cell r="D199">
            <v>0</v>
          </cell>
          <cell r="E199">
            <v>0</v>
          </cell>
          <cell r="F199" t="str">
            <v>prestazione:NO ciclica/NOper seduta/NOgruppo</v>
          </cell>
          <cell r="G199">
            <v>1</v>
          </cell>
          <cell r="H199" t="str">
            <v>CATETERISMO VENOSO PER DIALISI RENALE</v>
          </cell>
          <cell r="I199" t="str">
            <v>CATETERISMO VENOSO PER DIALISI RENALE; Singolo o doppio</v>
          </cell>
          <cell r="J199">
            <v>369.47</v>
          </cell>
        </row>
        <row r="200">
          <cell r="A200" t="str">
            <v>3992</v>
          </cell>
          <cell r="B200" t="str">
            <v>39.92</v>
          </cell>
          <cell r="C200" t="str">
            <v/>
          </cell>
          <cell r="D200">
            <v>0</v>
          </cell>
          <cell r="E200">
            <v>0</v>
          </cell>
          <cell r="F200" t="str">
            <v>prestazione:NO ciclica/NOper seduta/NOgruppo</v>
          </cell>
          <cell r="G200">
            <v>1</v>
          </cell>
          <cell r="H200" t="str">
            <v>INIEZIONE INTRAVENOSA DI SOSTANZE SCLEROSANTI</v>
          </cell>
          <cell r="I200" t="str">
            <v>INIEZIONE INTRAVENOSA DI SOSTANZE SCLEROSANTI; Escluso: Iniezioni per varici esofagee, emorroidi (49.42)</v>
          </cell>
          <cell r="J200">
            <v>8.4</v>
          </cell>
        </row>
        <row r="201">
          <cell r="A201" t="str">
            <v>39951</v>
          </cell>
          <cell r="B201" t="str">
            <v>39.95.1</v>
          </cell>
          <cell r="C201" t="str">
            <v>H</v>
          </cell>
          <cell r="D201">
            <v>0</v>
          </cell>
          <cell r="E201">
            <v>0</v>
          </cell>
          <cell r="F201" t="str">
            <v>prestazione:NO ciclica/NOper seduta/Nogruppo (rilevazione mensile per codice)</v>
          </cell>
          <cell r="G201">
            <v>25</v>
          </cell>
          <cell r="H201" t="str">
            <v>EMODIALISI IN ACETATO O IN BICARBONATO</v>
          </cell>
          <cell r="I201" t="str">
            <v>EMODIALISI IN ACETATO O IN BICARBONATO</v>
          </cell>
          <cell r="J201">
            <v>183.18</v>
          </cell>
        </row>
        <row r="202">
          <cell r="A202" t="str">
            <v>39952</v>
          </cell>
          <cell r="B202" t="str">
            <v>39.95.2</v>
          </cell>
          <cell r="C202" t="str">
            <v/>
          </cell>
          <cell r="D202">
            <v>0</v>
          </cell>
          <cell r="E202">
            <v>0</v>
          </cell>
          <cell r="F202" t="str">
            <v>prestazione:NO ciclica/NOper seduta/Nogruppo (rilevazione mensile per codice)</v>
          </cell>
          <cell r="G202">
            <v>25</v>
          </cell>
          <cell r="H202" t="str">
            <v>EMODIALISI IN ACETATO O IN BICARBONATO, AD ASSISTENZA LIMITATA</v>
          </cell>
          <cell r="I202" t="str">
            <v>EMODIALISI IN ACETATO O IN BICARBONATO, AD ASSISTENZA LIMITATA</v>
          </cell>
          <cell r="J202">
            <v>154.15</v>
          </cell>
        </row>
        <row r="203">
          <cell r="A203" t="str">
            <v>39953</v>
          </cell>
          <cell r="B203" t="str">
            <v>39.95.3</v>
          </cell>
          <cell r="C203" t="str">
            <v/>
          </cell>
          <cell r="D203">
            <v>0</v>
          </cell>
          <cell r="E203">
            <v>0</v>
          </cell>
          <cell r="F203" t="str">
            <v>prestazione:NO ciclica/NOper seduta/Nogruppo (rilevazione mensile per codice)</v>
          </cell>
          <cell r="G203">
            <v>25</v>
          </cell>
          <cell r="H203" t="str">
            <v>EMODIALISI IN ACETATO O IN BICARBONATO, DOMICILIARE</v>
          </cell>
          <cell r="I203" t="str">
            <v>EMODIALISI IN ACETATO O IN BICARBONATO, DOMICILIARE</v>
          </cell>
          <cell r="J203">
            <v>116.12</v>
          </cell>
        </row>
        <row r="204">
          <cell r="A204" t="str">
            <v>39954</v>
          </cell>
          <cell r="B204" t="str">
            <v>39.95.4</v>
          </cell>
          <cell r="C204" t="str">
            <v>H</v>
          </cell>
          <cell r="D204">
            <v>0</v>
          </cell>
          <cell r="E204">
            <v>0</v>
          </cell>
          <cell r="F204" t="str">
            <v>prestazione:NO ciclica/NOper seduta/Nogruppo (rilevazione mensile per codice)</v>
          </cell>
          <cell r="G204">
            <v>25</v>
          </cell>
          <cell r="H204" t="str">
            <v>EMODIALISI IN BICARBONATO E MEMBRANE MOLTO BIOCOMPATIBILI</v>
          </cell>
          <cell r="I204" t="str">
            <v>EMODIALISI IN BICARBONATO E MEMBRANE MOLTO BIOCOMPATIBILI</v>
          </cell>
          <cell r="J204">
            <v>194.79</v>
          </cell>
        </row>
        <row r="205">
          <cell r="A205" t="str">
            <v>39955</v>
          </cell>
          <cell r="B205" t="str">
            <v>39.95.5</v>
          </cell>
          <cell r="C205" t="str">
            <v>H</v>
          </cell>
          <cell r="D205">
            <v>0</v>
          </cell>
          <cell r="E205">
            <v>0</v>
          </cell>
          <cell r="F205" t="str">
            <v>prestazione:NO ciclica/NOper seduta/Nogruppo (rilevazione mensile per codice)</v>
          </cell>
          <cell r="G205">
            <v>25</v>
          </cell>
          <cell r="H205" t="str">
            <v>EMODIAFILTRAZIONE</v>
          </cell>
          <cell r="I205" t="str">
            <v>EMODIAFILTRAZIONE; Biofiltrazione senza acetato; Biofiltrazione; Emodiafiltrazione con membrane a permeabilita' elevata</v>
          </cell>
          <cell r="J205">
            <v>270.27</v>
          </cell>
        </row>
        <row r="206">
          <cell r="A206" t="str">
            <v>39956</v>
          </cell>
          <cell r="B206" t="str">
            <v>39.95.6</v>
          </cell>
          <cell r="C206" t="str">
            <v/>
          </cell>
          <cell r="D206">
            <v>0</v>
          </cell>
          <cell r="E206">
            <v>0</v>
          </cell>
          <cell r="F206" t="str">
            <v>prestazione:NO ciclica/NOper seduta/Nogruppo (rilevazione mensile per codice)</v>
          </cell>
          <cell r="G206">
            <v>25</v>
          </cell>
          <cell r="H206" t="str">
            <v>EMODIAFILTRAZIONE AD ASSISTENZA LIMITATA</v>
          </cell>
          <cell r="I206" t="str">
            <v>EMODIAFILTRAZIONE AD ASSISTENZA LIMITATA; Biofiltrazione senza acetato; Biofiltrazione; Emodiafiltrazione con membrane a permeabilita' elevata</v>
          </cell>
          <cell r="J206">
            <v>241.24</v>
          </cell>
        </row>
        <row r="207">
          <cell r="A207" t="str">
            <v>39958</v>
          </cell>
          <cell r="B207" t="str">
            <v>39.95.8</v>
          </cell>
          <cell r="C207" t="str">
            <v>H</v>
          </cell>
          <cell r="D207">
            <v>0</v>
          </cell>
          <cell r="E207">
            <v>0</v>
          </cell>
          <cell r="F207" t="str">
            <v>prestazione:NO ciclica/NOper seduta/Nogruppo (rilevazione mensile per codice)</v>
          </cell>
          <cell r="G207">
            <v>25</v>
          </cell>
          <cell r="H207" t="str">
            <v>EMOFILTRAZIONE</v>
          </cell>
          <cell r="I207" t="str">
            <v>EMOFILTRAZIONE</v>
          </cell>
          <cell r="J207">
            <v>299.3</v>
          </cell>
        </row>
        <row r="208">
          <cell r="A208" t="str">
            <v>3995A</v>
          </cell>
          <cell r="B208" t="str">
            <v>39.95.A</v>
          </cell>
          <cell r="C208" t="str">
            <v>H</v>
          </cell>
          <cell r="D208">
            <v>0</v>
          </cell>
          <cell r="E208">
            <v>0</v>
          </cell>
          <cell r="F208" t="str">
            <v>prestazione:NO ciclica/NOper seduta/Nogruppo (rilevazione mensile per codice)</v>
          </cell>
          <cell r="G208">
            <v>25</v>
          </cell>
          <cell r="H208" t="str">
            <v>EMODIALISI EXTRACORPOREA IN COSTANZA DI RICOVERO</v>
          </cell>
          <cell r="I208" t="str">
            <v>EMODIALISI EXTRACORPOREA IN COSTANZA DI RICOVERO</v>
          </cell>
          <cell r="J208">
            <v>115</v>
          </cell>
        </row>
        <row r="209">
          <cell r="A209" t="str">
            <v>3995X</v>
          </cell>
          <cell r="B209" t="str">
            <v>39.95.X</v>
          </cell>
          <cell r="C209" t="str">
            <v>H</v>
          </cell>
          <cell r="D209">
            <v>0</v>
          </cell>
          <cell r="E209">
            <v>0</v>
          </cell>
          <cell r="F209" t="str">
            <v>prestazione:NO ciclica/NOper seduta/Nogruppo (rilevazione mensile per codice)</v>
          </cell>
          <cell r="G209">
            <v>25</v>
          </cell>
          <cell r="H209" t="str">
            <v>ALTRA EMODIAFILTRAZIONE</v>
          </cell>
          <cell r="I209" t="str">
            <v>ALTRA EMODIAFILTRAZIONE; Con membrane a permeabilita' elevata e molto biocompatibili</v>
          </cell>
          <cell r="J209">
            <v>299.3</v>
          </cell>
        </row>
        <row r="210">
          <cell r="A210" t="str">
            <v>39991</v>
          </cell>
          <cell r="B210" t="str">
            <v>39.99.1</v>
          </cell>
          <cell r="C210" t="str">
            <v/>
          </cell>
          <cell r="D210">
            <v>0</v>
          </cell>
          <cell r="E210">
            <v>0</v>
          </cell>
          <cell r="F210" t="str">
            <v>prestazione:NO ciclica/NOper seduta/NOgruppo</v>
          </cell>
          <cell r="G210">
            <v>1</v>
          </cell>
          <cell r="H210" t="str">
            <v>VALUTAZIONE DEL RICIRCOLO DI FISTOLA ARTEROVENOSA</v>
          </cell>
          <cell r="I210" t="str">
            <v>VALUTAZIONE DEL RICIRCOLO DI FISTOLA ARTEROVENOSA</v>
          </cell>
          <cell r="J210">
            <v>17.399999999999999</v>
          </cell>
        </row>
        <row r="211">
          <cell r="A211" t="str">
            <v>4011</v>
          </cell>
          <cell r="B211" t="str">
            <v>40.11</v>
          </cell>
          <cell r="C211" t="str">
            <v/>
          </cell>
          <cell r="D211">
            <v>0</v>
          </cell>
          <cell r="E211">
            <v>0</v>
          </cell>
          <cell r="F211" t="str">
            <v>prestazione:NO ciclica/NOper seduta/NOgruppo</v>
          </cell>
          <cell r="G211">
            <v>1</v>
          </cell>
          <cell r="H211" t="str">
            <v>BIOPSIA DI STRUTTURE LINFATICHE</v>
          </cell>
          <cell r="I211" t="str">
            <v>BIOPSIA DI STRUTTURE LINFATICHE; Biopsia di linfonodi cervicali, sopraclaveari o prescalenici; Biopsia di linfonodi ascellari</v>
          </cell>
          <cell r="J211">
            <v>43.81</v>
          </cell>
        </row>
        <row r="212">
          <cell r="A212" t="str">
            <v>40191</v>
          </cell>
          <cell r="B212" t="str">
            <v>40.19.1</v>
          </cell>
          <cell r="C212" t="str">
            <v/>
          </cell>
          <cell r="D212">
            <v>0</v>
          </cell>
          <cell r="E212">
            <v>0</v>
          </cell>
          <cell r="F212" t="str">
            <v>prestazione:NO ciclica/NOper seduta/NOgruppo</v>
          </cell>
          <cell r="G212">
            <v>1</v>
          </cell>
          <cell r="H212" t="str">
            <v>AGOBIOPSIA LINFONODALE ECO-GUIDATA</v>
          </cell>
          <cell r="I212" t="str">
            <v>AGOBIOPSIA LINFONODALE ECO-GUIDATA</v>
          </cell>
          <cell r="J212">
            <v>61.76</v>
          </cell>
        </row>
        <row r="213">
          <cell r="A213" t="str">
            <v>40192</v>
          </cell>
          <cell r="B213" t="str">
            <v>40.19.2</v>
          </cell>
          <cell r="C213" t="str">
            <v/>
          </cell>
          <cell r="D213">
            <v>0</v>
          </cell>
          <cell r="E213">
            <v>0</v>
          </cell>
          <cell r="F213" t="str">
            <v>prestazione:NO ciclica/NOper seduta/NOgruppo</v>
          </cell>
          <cell r="G213">
            <v>1</v>
          </cell>
          <cell r="H213" t="str">
            <v>AGOBIOPSIA LINFONODALE TC-GUIDATA</v>
          </cell>
          <cell r="I213" t="str">
            <v>AGOBIOPSIA LINFONODALE TC-GUIDATA</v>
          </cell>
          <cell r="J213">
            <v>61.76</v>
          </cell>
        </row>
        <row r="214">
          <cell r="A214" t="str">
            <v>4131</v>
          </cell>
          <cell r="B214" t="str">
            <v>41.31</v>
          </cell>
          <cell r="C214" t="str">
            <v/>
          </cell>
          <cell r="D214">
            <v>0</v>
          </cell>
          <cell r="E214">
            <v>0</v>
          </cell>
          <cell r="F214" t="str">
            <v>prestazione:NO ciclica/NOper seduta/NOgruppo</v>
          </cell>
          <cell r="G214">
            <v>1</v>
          </cell>
          <cell r="H214" t="str">
            <v>BIOPSIA [AGOBIOPSIA] DEL MIDOLLO OSSEO</v>
          </cell>
          <cell r="I214" t="str">
            <v>BIOPSIA [AGOBIOPSIA] DEL MIDOLLO OSSEO</v>
          </cell>
          <cell r="J214">
            <v>35.35</v>
          </cell>
        </row>
        <row r="215">
          <cell r="A215" t="str">
            <v>4224</v>
          </cell>
          <cell r="B215" t="str">
            <v>42.24</v>
          </cell>
          <cell r="C215" t="str">
            <v/>
          </cell>
          <cell r="D215">
            <v>0</v>
          </cell>
          <cell r="E215">
            <v>0</v>
          </cell>
          <cell r="F215" t="str">
            <v>prestazione:NO ciclica/NOper seduta/NOgruppo</v>
          </cell>
          <cell r="G215">
            <v>1</v>
          </cell>
          <cell r="H215" t="str">
            <v>BIOPSIA [ENDOSCOPICA] DELL' ESOFAGO</v>
          </cell>
          <cell r="I215" t="str">
            <v>BIOPSIA [ENDOSCOPICA] DELL' ESOFAGO; Brushing o washing per raccolta di campione; Esofagoscopia con biopsia; Biopsia aspirativa dell' esofago; Escluso: Esofagogastroduodenoscopia [EGD] con biopsia (45.16)</v>
          </cell>
          <cell r="J215">
            <v>50.14</v>
          </cell>
        </row>
        <row r="216">
          <cell r="A216" t="str">
            <v>42292</v>
          </cell>
          <cell r="B216" t="str">
            <v>42.29.2</v>
          </cell>
          <cell r="C216" t="str">
            <v/>
          </cell>
          <cell r="D216">
            <v>0</v>
          </cell>
          <cell r="E216">
            <v>0</v>
          </cell>
          <cell r="F216" t="str">
            <v>prestazione:NO ciclica/NOper seduta/NOgruppo</v>
          </cell>
          <cell r="G216">
            <v>1</v>
          </cell>
          <cell r="H216" t="str">
            <v>pH METRIA ESOFAGEA (24 ORE)</v>
          </cell>
          <cell r="I216" t="str">
            <v>pH METRIA ESOFAGEA (24 ORE)</v>
          </cell>
          <cell r="J216">
            <v>89.2</v>
          </cell>
        </row>
        <row r="217">
          <cell r="A217" t="str">
            <v>42293X</v>
          </cell>
          <cell r="B217" t="str">
            <v>42.29.X</v>
          </cell>
          <cell r="C217" t="str">
            <v>H</v>
          </cell>
          <cell r="D217">
            <v>0</v>
          </cell>
          <cell r="E217">
            <v>0</v>
          </cell>
          <cell r="F217" t="str">
            <v>prestazione:NO ciclica/NOper seduta/NOgruppo</v>
          </cell>
          <cell r="G217">
            <v>1</v>
          </cell>
          <cell r="H217" t="str">
            <v xml:space="preserve">IMPEDENZIOMETRIA ESOFAGEA </v>
          </cell>
          <cell r="I217" t="str">
            <v>IMPEDENZIOMETRIA ESOFAGEA (Ph-IMP)</v>
          </cell>
          <cell r="J217">
            <v>130</v>
          </cell>
        </row>
        <row r="218">
          <cell r="A218" t="str">
            <v>42331</v>
          </cell>
          <cell r="B218" t="str">
            <v>42.33.1</v>
          </cell>
          <cell r="C218" t="str">
            <v/>
          </cell>
          <cell r="D218">
            <v>0</v>
          </cell>
          <cell r="E218">
            <v>0</v>
          </cell>
          <cell r="F218" t="str">
            <v>prestazione:NO ciclica/NOper seduta/NOgruppo</v>
          </cell>
          <cell r="G218">
            <v>1</v>
          </cell>
          <cell r="H218" t="str">
            <v>ASPORTAZIONE O DEMOLIZIONE ENDOSCOPICA DI LESIONE O TESSUTO ESOFAGEO</v>
          </cell>
          <cell r="I218" t="str">
            <v>ASPORTAZIONE O DEMOLIZIONE ENDOSCOPICA DI LESIONE O TESSUTO ESOFAGEO; Per via endoscopica:  polipectomia esofagea di uno o più polipi; Escluso: Biopsia dell' esofago (42.24), Fistolectomia, Legatura (aperta) di varici esofagee</v>
          </cell>
          <cell r="J218">
            <v>57.63</v>
          </cell>
        </row>
        <row r="219">
          <cell r="A219" t="str">
            <v>42332</v>
          </cell>
          <cell r="B219" t="str">
            <v>42.33.2</v>
          </cell>
          <cell r="C219" t="str">
            <v>H</v>
          </cell>
          <cell r="D219">
            <v>0</v>
          </cell>
          <cell r="E219">
            <v>0</v>
          </cell>
          <cell r="F219" t="str">
            <v>prestazione:NO ciclica/NOper seduta/NOgruppo</v>
          </cell>
          <cell r="G219">
            <v>1</v>
          </cell>
          <cell r="H219" t="str">
            <v>ASPORTAZIONE  DI LESIONE O TESSUTO ESOFAGEO O RICANALIZZAZIONE ENDOSCOPICA</v>
          </cell>
          <cell r="I219" t="str">
            <v>ASPORTAZIONE  DI LESIONE O TESSUTO ESOFAGEO O RICANALIZZAZIONE ENDOSCOPICA ; Mediante laser</v>
          </cell>
          <cell r="J219">
            <v>110.84</v>
          </cell>
        </row>
        <row r="220">
          <cell r="A220" t="str">
            <v>42333</v>
          </cell>
          <cell r="B220" t="str">
            <v>42.33.3</v>
          </cell>
          <cell r="C220" t="str">
            <v>HCa</v>
          </cell>
          <cell r="D220">
            <v>0</v>
          </cell>
          <cell r="E220">
            <v>0</v>
          </cell>
          <cell r="F220" t="str">
            <v>prestazione:NO ciclica/NOper seduta/NOgruppo</v>
          </cell>
          <cell r="G220">
            <v>1</v>
          </cell>
          <cell r="H220" t="str">
            <v>MUCOSECTOMIA ENDOSCOPICA DELL’ESOFAGO</v>
          </cell>
          <cell r="I220" t="str">
            <v>MUCOSECTOMIA ENDOSCOPICA DELL’ESOFAGO</v>
          </cell>
          <cell r="J220">
            <v>400</v>
          </cell>
        </row>
        <row r="221">
          <cell r="A221" t="str">
            <v>4311</v>
          </cell>
          <cell r="B221" t="str">
            <v>43.11</v>
          </cell>
          <cell r="C221" t="str">
            <v>HCa</v>
          </cell>
          <cell r="D221">
            <v>0</v>
          </cell>
          <cell r="E221">
            <v>0</v>
          </cell>
          <cell r="F221" t="str">
            <v>prestazione:NO ciclica/NOper seduta/NOgruppo</v>
          </cell>
          <cell r="G221">
            <v>1</v>
          </cell>
          <cell r="H221" t="str">
            <v>GASTROSTOMIA PERCUTANEA ENDOSCOPICA PEG</v>
          </cell>
          <cell r="I221" t="str">
            <v>GASTROSTOMIA PERCUTANEA ENDOSCOPICA PEG Incluso: Visita anestesiologica ed anestesia, esami pre intervento, intervento, medicazioni, rimozione punti, visita di controllo</v>
          </cell>
          <cell r="J221">
            <v>250</v>
          </cell>
        </row>
        <row r="222">
          <cell r="A222" t="str">
            <v>43111</v>
          </cell>
          <cell r="B222" t="str">
            <v>43.11.1</v>
          </cell>
          <cell r="C222">
            <v>0</v>
          </cell>
          <cell r="D222">
            <v>0</v>
          </cell>
          <cell r="E222">
            <v>0</v>
          </cell>
          <cell r="F222" t="str">
            <v>prestazione:NO ciclica/NOper seduta/NOgruppo</v>
          </cell>
          <cell r="G222">
            <v>1</v>
          </cell>
          <cell r="H222" t="str">
            <v xml:space="preserve">SOSTITUZIONE GASTROSTOMIA E/O DIGIUNOSTOMIA PERCUTANEA </v>
          </cell>
          <cell r="I222" t="str">
            <v xml:space="preserve">SOSTITUZIONE GASTROSTOMIA E/O DIGIUNOSTOMIA PERCUTANEA </v>
          </cell>
          <cell r="J222">
            <v>67</v>
          </cell>
        </row>
        <row r="223">
          <cell r="A223" t="str">
            <v>43411</v>
          </cell>
          <cell r="B223" t="str">
            <v>43.41.1</v>
          </cell>
          <cell r="C223" t="str">
            <v/>
          </cell>
          <cell r="D223">
            <v>0</v>
          </cell>
          <cell r="E223">
            <v>0</v>
          </cell>
          <cell r="F223" t="str">
            <v>prestazione:NO ciclica/NOper seduta/NOgruppo</v>
          </cell>
          <cell r="G223">
            <v>1</v>
          </cell>
          <cell r="H223" t="str">
            <v>ASPORTAZIONE O DEMOLIZIONE LOCALE DI LESIONE O TESSUTO DELLO STOMACO PER VIA ENDOSCOPICA. Polipectomia gastrica</v>
          </cell>
          <cell r="I223" t="str">
            <v>ASPORTAZIONE O DEMOLIZIONE LOCALE DI LESIONE O TESSUTO DELLO STOMACO PER VIA ENDOSCOPICA; Polipectomia gastrica di uno o più polipi con approccio endoscopico; Escluso: Biopsia dello stomaco (44.14), Controllo di emorragia</v>
          </cell>
          <cell r="J223">
            <v>55.98</v>
          </cell>
        </row>
        <row r="224">
          <cell r="A224" t="str">
            <v>43412</v>
          </cell>
          <cell r="B224" t="str">
            <v>43.41.2</v>
          </cell>
          <cell r="C224" t="str">
            <v/>
          </cell>
          <cell r="D224">
            <v>0</v>
          </cell>
          <cell r="E224">
            <v>0</v>
          </cell>
          <cell r="F224" t="str">
            <v>prestazione:NO ciclica/NOper seduta/NOgruppo</v>
          </cell>
          <cell r="G224">
            <v>1</v>
          </cell>
          <cell r="H224" t="str">
            <v>ASPORTAZIONE O DEMOLIZIONE LOCALE DI LESIONE O TESSUTO DELLO STOMACO PER VIA ENDOSCOPICA. Laser</v>
          </cell>
          <cell r="I224" t="str">
            <v>ASPORTAZIONE O DEMOLIZIONE LOCALE DI LESIONE O TESSUTO DELLO STOMACO PER VIA ENDOSCOPICA; Mediante laser; Escluso: Biopsia dello stomaco (44.14), Controllo di emorragia</v>
          </cell>
          <cell r="J224">
            <v>88.67</v>
          </cell>
        </row>
        <row r="225">
          <cell r="A225" t="str">
            <v>43413</v>
          </cell>
          <cell r="B225" t="str">
            <v>43.41.3</v>
          </cell>
          <cell r="C225" t="str">
            <v>HCa</v>
          </cell>
          <cell r="D225">
            <v>0</v>
          </cell>
          <cell r="E225">
            <v>0</v>
          </cell>
          <cell r="F225" t="str">
            <v>prestazione:NO ciclica/NOper seduta/NOgruppo</v>
          </cell>
          <cell r="G225">
            <v>1</v>
          </cell>
          <cell r="H225" t="str">
            <v>MUCOSECTOMIA ENDOSCOPICA DELLO STOMACO</v>
          </cell>
          <cell r="I225" t="str">
            <v>MUCOSECTOMIA ENDOSCOPICA DELLO STOMACO</v>
          </cell>
          <cell r="J225">
            <v>400</v>
          </cell>
        </row>
        <row r="226">
          <cell r="A226" t="str">
            <v>4414</v>
          </cell>
          <cell r="B226" t="str">
            <v>44.14</v>
          </cell>
          <cell r="C226" t="str">
            <v/>
          </cell>
          <cell r="D226">
            <v>0</v>
          </cell>
          <cell r="E226">
            <v>0</v>
          </cell>
          <cell r="F226" t="str">
            <v>prestazione:NO ciclica/NOper seduta/NOgruppo</v>
          </cell>
          <cell r="G226">
            <v>1</v>
          </cell>
          <cell r="H226" t="str">
            <v>BIOPSIA [ENDOSCOPICA] DELLO STOMACO</v>
          </cell>
          <cell r="I226" t="str">
            <v>BIOPSIA [ENDOSCOPICA] DELLO STOMACO; Brushing o washing per prelievo di campione; Escluso: Esofagogastroduodenoscopia [EGD] con biopsia (45.16)</v>
          </cell>
          <cell r="J226">
            <v>55.94</v>
          </cell>
        </row>
        <row r="227">
          <cell r="A227" t="str">
            <v>44141</v>
          </cell>
          <cell r="B227" t="str">
            <v>44.14.1</v>
          </cell>
          <cell r="C227" t="str">
            <v>H</v>
          </cell>
          <cell r="D227">
            <v>0</v>
          </cell>
          <cell r="E227">
            <v>0</v>
          </cell>
          <cell r="F227" t="str">
            <v>prestazione:NO ciclica/NOper seduta/NOgruppo</v>
          </cell>
          <cell r="G227">
            <v>1</v>
          </cell>
          <cell r="H227" t="str">
            <v>ECOENDOSCOPIA SUP. (esofago, stomaco, duodeno)  CON BIOPSIA</v>
          </cell>
          <cell r="I227" t="str">
            <v>ECOENDOSCOPIA SUP. (esofago, stomaco, duodeno)  CON BIOPSIA</v>
          </cell>
          <cell r="J227">
            <v>700</v>
          </cell>
        </row>
        <row r="228">
          <cell r="A228" t="str">
            <v>44192</v>
          </cell>
          <cell r="B228" t="str">
            <v>44.19.2</v>
          </cell>
          <cell r="C228" t="str">
            <v>M</v>
          </cell>
          <cell r="D228">
            <v>0</v>
          </cell>
          <cell r="E228">
            <v>0</v>
          </cell>
          <cell r="F228" t="str">
            <v>prestazione:NO ciclica/NOper seduta/NOgruppo</v>
          </cell>
          <cell r="G228">
            <v>1</v>
          </cell>
          <cell r="H228" t="str">
            <v>BREATH TEST PER HELYCOBACTER PYLORI (UREA C13)</v>
          </cell>
          <cell r="I228" t="str">
            <v>BREATH TEST PER HELYCOBACTER PYLORI (UREA C13); Compresa somministrazione Urea C13</v>
          </cell>
          <cell r="J228">
            <v>44.34</v>
          </cell>
        </row>
        <row r="229">
          <cell r="A229" t="str">
            <v>44193</v>
          </cell>
          <cell r="B229" t="str">
            <v>44.19.3</v>
          </cell>
          <cell r="C229" t="str">
            <v>H</v>
          </cell>
          <cell r="D229">
            <v>0</v>
          </cell>
          <cell r="E229">
            <v>0</v>
          </cell>
          <cell r="F229" t="str">
            <v>prestazione:NO ciclica/NOper seduta/NOgruppo</v>
          </cell>
          <cell r="G229">
            <v>1</v>
          </cell>
          <cell r="H229" t="str">
            <v xml:space="preserve">ECOENDOSCOPIA SUP. (esofago, stomaco, duodeno)  </v>
          </cell>
          <cell r="I229" t="str">
            <v xml:space="preserve">ECOENDOSCOPIA SUP. (esofago, stomaco, duodeno)  </v>
          </cell>
          <cell r="J229">
            <v>300</v>
          </cell>
        </row>
        <row r="230">
          <cell r="A230" t="str">
            <v>44221</v>
          </cell>
          <cell r="B230" t="str">
            <v>44.22.1</v>
          </cell>
          <cell r="C230">
            <v>0</v>
          </cell>
          <cell r="D230">
            <v>0</v>
          </cell>
          <cell r="E230">
            <v>0</v>
          </cell>
          <cell r="F230" t="str">
            <v>prestazione:NO ciclica/NOper seduta/NOgruppo</v>
          </cell>
          <cell r="G230">
            <v>1</v>
          </cell>
          <cell r="H230" t="str">
            <v xml:space="preserve">DILATAZIONE ENDOSCOPICA DELLO STOMACO, DEL PILORO  </v>
          </cell>
          <cell r="I230" t="str">
            <v>DILATAZIONE ENDOSCOPICA DELLO STOMACO, DEL PILORO  Incluso: EGDS (45.13)</v>
          </cell>
          <cell r="J230">
            <v>187</v>
          </cell>
        </row>
        <row r="231">
          <cell r="A231" t="str">
            <v>4513</v>
          </cell>
          <cell r="B231" t="str">
            <v>45.13</v>
          </cell>
          <cell r="C231" t="str">
            <v/>
          </cell>
          <cell r="D231">
            <v>0</v>
          </cell>
          <cell r="E231">
            <v>0</v>
          </cell>
          <cell r="F231" t="str">
            <v>prestazione:NO ciclica/NOper seduta/NOgruppo</v>
          </cell>
          <cell r="G231">
            <v>1</v>
          </cell>
          <cell r="H231" t="str">
            <v>ESOFAGOGASTRODUODENOSCOPIA [EGD]</v>
          </cell>
          <cell r="I231" t="str">
            <v>ESOFAGOGASTRODUODENOSCOPIA [EGD]; Endoscopia dell' intestino tenue; Escluso: Endoscopia con biopsia (45.14-45.16)</v>
          </cell>
          <cell r="J231">
            <v>64.849999999999994</v>
          </cell>
        </row>
        <row r="232">
          <cell r="A232" t="str">
            <v>45131</v>
          </cell>
          <cell r="B232" t="str">
            <v>45.13.1</v>
          </cell>
          <cell r="C232" t="str">
            <v>H</v>
          </cell>
          <cell r="D232">
            <v>0</v>
          </cell>
          <cell r="E232" t="str">
            <v>12</v>
          </cell>
          <cell r="F232" t="str">
            <v>prestazione:NO ciclica/NOper seduta/NOgruppo</v>
          </cell>
          <cell r="G232">
            <v>1</v>
          </cell>
          <cell r="H232" t="str">
            <v>ENTEROSCOPIA CON MICROCAMERA INGERIBILE [VCE]</v>
          </cell>
          <cell r="I232" t="str">
            <v>ENTEROSCOPIA CON MICROCAMERA INGERIBILE [VCE]</v>
          </cell>
          <cell r="J232">
            <v>850</v>
          </cell>
        </row>
        <row r="233">
          <cell r="A233" t="str">
            <v>4513A</v>
          </cell>
          <cell r="B233" t="str">
            <v>45.13.A</v>
          </cell>
          <cell r="C233" t="str">
            <v>H</v>
          </cell>
          <cell r="D233">
            <v>0</v>
          </cell>
          <cell r="E233">
            <v>0</v>
          </cell>
          <cell r="F233" t="str">
            <v>prestazione:NO ciclica/NOper seduta/NOgruppo</v>
          </cell>
          <cell r="G233">
            <v>1</v>
          </cell>
          <cell r="H233" t="str">
            <v>ENTEROSCOPIA PER VIA ANTEROGRADA con pallone [BAE]</v>
          </cell>
          <cell r="I233" t="str">
            <v>ENTEROSCOPIA PER VIA ANTEROGRADA con pallone [BAE]</v>
          </cell>
          <cell r="J233">
            <v>750</v>
          </cell>
        </row>
        <row r="234">
          <cell r="A234" t="str">
            <v>4513B</v>
          </cell>
          <cell r="B234" t="str">
            <v>45.13.B</v>
          </cell>
          <cell r="C234" t="str">
            <v>H</v>
          </cell>
          <cell r="D234">
            <v>0</v>
          </cell>
          <cell r="E234">
            <v>0</v>
          </cell>
          <cell r="F234" t="str">
            <v>prestazione:NO ciclica/NOper seduta/NOgruppo</v>
          </cell>
          <cell r="G234">
            <v>1</v>
          </cell>
          <cell r="H234" t="str">
            <v>ENTEROSCOPIA PER VIA ANTEROGRADA con pallone [BAE] CON BIOPSIA</v>
          </cell>
          <cell r="I234" t="str">
            <v>ENTEROSCOPIA PER VIA ANTEROGRADA con pallone [BAE] CON BIOPSIA</v>
          </cell>
          <cell r="J234">
            <v>850</v>
          </cell>
        </row>
        <row r="235">
          <cell r="A235" t="str">
            <v>4514</v>
          </cell>
          <cell r="B235" t="str">
            <v>45.14</v>
          </cell>
          <cell r="C235" t="str">
            <v/>
          </cell>
          <cell r="D235">
            <v>0</v>
          </cell>
          <cell r="E235">
            <v>0</v>
          </cell>
          <cell r="F235" t="str">
            <v>prestazione:NO ciclica/NOper seduta/NOgruppo</v>
          </cell>
          <cell r="G235">
            <v>1</v>
          </cell>
          <cell r="H235" t="str">
            <v>BIOPSIA [ENDOSCOPICA] DELL' INTESTINO TENUE</v>
          </cell>
          <cell r="I235" t="str">
            <v>BIOPSIA [ENDOSCOPICA] DELL' INTESTINO TENUE; Brushing o washing per prelievo di campione; Escluso: Esofagogastroduodenoscopia[EGD] con biopsia (45.16)</v>
          </cell>
          <cell r="J235">
            <v>65.98</v>
          </cell>
        </row>
        <row r="236">
          <cell r="A236" t="str">
            <v>4516</v>
          </cell>
          <cell r="B236" t="str">
            <v>45.16</v>
          </cell>
          <cell r="C236" t="str">
            <v/>
          </cell>
          <cell r="D236">
            <v>0</v>
          </cell>
          <cell r="E236">
            <v>0</v>
          </cell>
          <cell r="F236" t="str">
            <v>prestazione:NO ciclica/NOper seduta/NOgruppo</v>
          </cell>
          <cell r="G236">
            <v>1</v>
          </cell>
          <cell r="H236" t="str">
            <v>ESOFAGOGASTRODUODENOSCOPIA [EGD] CON BIOPSIA</v>
          </cell>
          <cell r="I236" t="str">
            <v>ESOFAGOGASTRODUODENOSCOPIA [EGD] CON BIOPSIA; Biopsia di una o più sedi di esofago, stomaco e duodeno</v>
          </cell>
          <cell r="J236">
            <v>77.59</v>
          </cell>
        </row>
        <row r="237">
          <cell r="A237" t="str">
            <v>4523</v>
          </cell>
          <cell r="B237" t="str">
            <v>45.23</v>
          </cell>
          <cell r="C237" t="str">
            <v/>
          </cell>
          <cell r="D237">
            <v>0</v>
          </cell>
          <cell r="E237">
            <v>0</v>
          </cell>
          <cell r="F237" t="str">
            <v>prestazione:NO ciclica/NOper seduta/NOgruppo</v>
          </cell>
          <cell r="G237">
            <v>1</v>
          </cell>
          <cell r="H237" t="str">
            <v>COLONSCOPIA CON ENDOSCOPIO FLESSIBILE</v>
          </cell>
          <cell r="I237" t="str">
            <v>COLONSCOPIA CON ENDOSCOPIO FLESSIBILE; Escluso: Colonscopia transaddominale o attraverso stoma artificiale, Sigmoidoscopia ; con endoscopio flessibile (45.24), Proctosigmoidoscopia con endoscopio rigido (48.23)</v>
          </cell>
          <cell r="J237">
            <v>70.94</v>
          </cell>
        </row>
        <row r="238">
          <cell r="A238" t="str">
            <v>45231</v>
          </cell>
          <cell r="B238" t="str">
            <v>45.23.1</v>
          </cell>
          <cell r="C238" t="str">
            <v/>
          </cell>
          <cell r="D238">
            <v>0</v>
          </cell>
          <cell r="E238">
            <v>0</v>
          </cell>
          <cell r="F238" t="str">
            <v>prestazione:NO ciclica/NOper seduta/NOgruppo</v>
          </cell>
          <cell r="G238">
            <v>1</v>
          </cell>
          <cell r="H238" t="str">
            <v>COLONSCOPIA - ILEOSCOPIA RETROGRADA</v>
          </cell>
          <cell r="I238" t="str">
            <v>COLONSCOPIA - ILEOSCOPIA RETROGRADA</v>
          </cell>
          <cell r="J238">
            <v>118.6</v>
          </cell>
        </row>
        <row r="239">
          <cell r="A239" t="str">
            <v>4523A</v>
          </cell>
          <cell r="B239" t="str">
            <v>45.23.A</v>
          </cell>
          <cell r="C239" t="str">
            <v>H</v>
          </cell>
          <cell r="D239">
            <v>0</v>
          </cell>
          <cell r="E239">
            <v>0</v>
          </cell>
          <cell r="F239" t="str">
            <v>prestazione:NO ciclica/NOper seduta/NOgruppo</v>
          </cell>
          <cell r="G239">
            <v>1</v>
          </cell>
          <cell r="H239" t="str">
            <v>ILEOCOLONSCOPIA PER VIA RETROGRADA con pallone [BAE]</v>
          </cell>
          <cell r="I239" t="str">
            <v>ILEOCOLONSCOPIA PER VIA RETROGRADA con pallone [BAE]</v>
          </cell>
          <cell r="J239">
            <v>750</v>
          </cell>
        </row>
        <row r="240">
          <cell r="A240" t="str">
            <v>4523B</v>
          </cell>
          <cell r="B240" t="str">
            <v>45.23.B</v>
          </cell>
          <cell r="C240" t="str">
            <v>H</v>
          </cell>
          <cell r="D240">
            <v>0</v>
          </cell>
          <cell r="E240">
            <v>0</v>
          </cell>
          <cell r="F240" t="str">
            <v>prestazione:NO ciclica/NOper seduta/NOgruppo</v>
          </cell>
          <cell r="G240">
            <v>1</v>
          </cell>
          <cell r="H240" t="str">
            <v>ILEOCOLONSCOPIA PER VIA RETROGRADA con pallone [BAE] CON BIOPSIA</v>
          </cell>
          <cell r="I240" t="str">
            <v>ILEOCOLONSCOPIA PER VIA RETROGRADA con pallone [BAE] CON BIOPSIA</v>
          </cell>
          <cell r="J240">
            <v>850</v>
          </cell>
        </row>
        <row r="241">
          <cell r="A241" t="str">
            <v>4524</v>
          </cell>
          <cell r="B241" t="str">
            <v>45.24</v>
          </cell>
          <cell r="C241" t="str">
            <v/>
          </cell>
          <cell r="D241">
            <v>0</v>
          </cell>
          <cell r="E241">
            <v>0</v>
          </cell>
          <cell r="F241" t="str">
            <v>prestazione:NO ciclica/NOper seduta/NOgruppo</v>
          </cell>
          <cell r="G241">
            <v>1</v>
          </cell>
          <cell r="H241" t="str">
            <v>SIGMOIDOSCOPIA CON ENDOSCOPIO FLESSIBILE</v>
          </cell>
          <cell r="I241" t="str">
            <v>SIGMOIDOSCOPIA CON ENDOSCOPIO FLESSIBILE; Endoscopia del colon discendente; Escluso: Proctosigmoidoscopia con endoscopio rigido (48.23)</v>
          </cell>
          <cell r="J241">
            <v>42.67</v>
          </cell>
        </row>
        <row r="242">
          <cell r="A242" t="str">
            <v>4525</v>
          </cell>
          <cell r="B242" t="str">
            <v>45.25</v>
          </cell>
          <cell r="C242" t="str">
            <v/>
          </cell>
          <cell r="D242">
            <v>0</v>
          </cell>
          <cell r="E242">
            <v>0</v>
          </cell>
          <cell r="F242" t="str">
            <v>prestazione:NO ciclica/NOper seduta/NOgruppo</v>
          </cell>
          <cell r="G242">
            <v>1</v>
          </cell>
          <cell r="H242" t="str">
            <v>BIOPSIA [ENDOSCOPICA] DELL' INTESTINO CRASSO</v>
          </cell>
          <cell r="I242" t="str">
            <v>BIOPSIA [ENDOSCOPICA] DELL' INTESTINO CRASSO; Biopsia di sedi intestinali aspecifiche; Brushing o washing per prelievo di campione; Colonscopia con biopsia; Escluso: Proctosigmoidoscopia con biopsia (48.24)</v>
          </cell>
          <cell r="J242">
            <v>95.54</v>
          </cell>
        </row>
        <row r="243">
          <cell r="A243" t="str">
            <v>45291</v>
          </cell>
          <cell r="B243" t="str">
            <v>45.29.1</v>
          </cell>
          <cell r="C243" t="str">
            <v/>
          </cell>
          <cell r="D243">
            <v>0</v>
          </cell>
          <cell r="E243">
            <v>0</v>
          </cell>
          <cell r="F243" t="str">
            <v>prestazione:NO ciclica/NOper seduta/NOgruppo</v>
          </cell>
          <cell r="G243">
            <v>1</v>
          </cell>
          <cell r="H243" t="str">
            <v>BREATH TEST PER DETERMINAZIONE TEMPO DI TRANSITO INTESTINALE</v>
          </cell>
          <cell r="I243" t="str">
            <v>BREATH TEST PER DETERMINAZIONE TEMPO DI TRANSITO INTESTINALE</v>
          </cell>
          <cell r="J243">
            <v>85.9</v>
          </cell>
        </row>
        <row r="244">
          <cell r="A244" t="str">
            <v>45292</v>
          </cell>
          <cell r="B244" t="str">
            <v>45.29.2</v>
          </cell>
          <cell r="C244" t="str">
            <v/>
          </cell>
          <cell r="D244">
            <v>0</v>
          </cell>
          <cell r="E244">
            <v>0</v>
          </cell>
          <cell r="F244" t="str">
            <v>prestazione:NO ciclica/NOper seduta/NOgruppo</v>
          </cell>
          <cell r="G244">
            <v>1</v>
          </cell>
          <cell r="H244" t="str">
            <v>BREATH TEST PER DETERMINAZIONE DI COLONIZZAZIONE BATTERICA ANOMALA</v>
          </cell>
          <cell r="I244" t="str">
            <v>BREATH TEST PER DETERMINAZIONE DI COLONIZZAZIONE BATTERICA ANOMALA</v>
          </cell>
          <cell r="J244">
            <v>47.67</v>
          </cell>
        </row>
        <row r="245">
          <cell r="A245" t="str">
            <v>45293</v>
          </cell>
          <cell r="B245" t="str">
            <v>45.29.3</v>
          </cell>
          <cell r="C245" t="str">
            <v/>
          </cell>
          <cell r="D245">
            <v>0</v>
          </cell>
          <cell r="E245">
            <v>0</v>
          </cell>
          <cell r="F245" t="str">
            <v>prestazione:NO ciclica/NOper seduta/NOgruppo</v>
          </cell>
          <cell r="G245">
            <v>1</v>
          </cell>
          <cell r="H245" t="str">
            <v>BREATH TEST AL LATTOSIO</v>
          </cell>
          <cell r="I245" t="str">
            <v>BREATH TEST AL LATTOSIO</v>
          </cell>
          <cell r="J245">
            <v>28.5</v>
          </cell>
        </row>
        <row r="246">
          <cell r="A246" t="str">
            <v>4542</v>
          </cell>
          <cell r="B246" t="str">
            <v>45.42</v>
          </cell>
          <cell r="C246" t="str">
            <v/>
          </cell>
          <cell r="D246">
            <v>0</v>
          </cell>
          <cell r="E246">
            <v>0</v>
          </cell>
          <cell r="F246" t="str">
            <v>prestazione:NO ciclica/NOper seduta/NOgruppo</v>
          </cell>
          <cell r="G246">
            <v>1</v>
          </cell>
          <cell r="H246" t="str">
            <v>POLIPECTOMIA ENDOSCOPICA  DELL' INTESTINO CRASSO</v>
          </cell>
          <cell r="I246" t="str">
            <v>POLIPECTOMIA ENDOSCOPICA  DELL' INTESTINO CRASSO; Polipectomia di uno o più polipi con approccio endoscopico; Escluso: Polipectomia con approccio addominale</v>
          </cell>
          <cell r="J246">
            <v>110.84</v>
          </cell>
        </row>
        <row r="247">
          <cell r="A247" t="str">
            <v>45431</v>
          </cell>
          <cell r="B247" t="str">
            <v>45.43.1</v>
          </cell>
          <cell r="C247" t="str">
            <v/>
          </cell>
          <cell r="D247">
            <v>0</v>
          </cell>
          <cell r="E247">
            <v>0</v>
          </cell>
          <cell r="F247" t="str">
            <v>prestazione:NO ciclica/NOper seduta/NOgruppo</v>
          </cell>
          <cell r="G247">
            <v>1</v>
          </cell>
          <cell r="H247" t="str">
            <v>ASPORTAZIONE O DEMOLIZIONE LOCALE DI LESIONE O TESSUTO DELL' INTESTINO CRASSO PER VIA ENDOSCOPICA</v>
          </cell>
          <cell r="I247" t="str">
            <v>ASPORTAZIONE O DEMOLIZIONE LOCALE DI LESIONE O TESSUTO DELL' INTESTINO CRASSO  PER VIA ENDOSCOPICA; Mediante laser; Escluso: Polipectomia endoscopica dell' intestino crasso (45.42)</v>
          </cell>
          <cell r="J247">
            <v>118.6</v>
          </cell>
        </row>
        <row r="248">
          <cell r="A248" t="str">
            <v>45432</v>
          </cell>
          <cell r="B248" t="str">
            <v>45.43.2</v>
          </cell>
          <cell r="C248" t="str">
            <v>HCa</v>
          </cell>
          <cell r="D248">
            <v>0</v>
          </cell>
          <cell r="E248">
            <v>0</v>
          </cell>
          <cell r="F248" t="str">
            <v>prestazione:NO ciclica/NOper seduta/NOgruppo</v>
          </cell>
          <cell r="G248">
            <v>1</v>
          </cell>
          <cell r="H248" t="str">
            <v>MUCOSECTOMIA ENDOSCOPICA DEL COLON</v>
          </cell>
          <cell r="I248" t="str">
            <v>MUCOSECTOMIA ENDOSCOPICA DEL COLON</v>
          </cell>
          <cell r="J248">
            <v>400</v>
          </cell>
        </row>
        <row r="249">
          <cell r="A249" t="str">
            <v>46851</v>
          </cell>
          <cell r="B249" t="str">
            <v>46.85.1</v>
          </cell>
          <cell r="C249">
            <v>0</v>
          </cell>
          <cell r="D249">
            <v>0</v>
          </cell>
          <cell r="E249">
            <v>0</v>
          </cell>
          <cell r="F249" t="str">
            <v>prestazione:NO ciclica/NOper seduta/NOgruppo</v>
          </cell>
          <cell r="G249">
            <v>1</v>
          </cell>
          <cell r="H249" t="str">
            <v xml:space="preserve">DILATAZIONE DELL'INTESTINO </v>
          </cell>
          <cell r="I249" t="str">
            <v>DILATAZIONE DELL'INTESTINO  Incluso: Colonscopia totale con endoscopio flessibile (45.23) e retto-sigmoidoscopia con endoscopio flessibile (45.24)</v>
          </cell>
          <cell r="J249">
            <v>187</v>
          </cell>
        </row>
        <row r="250">
          <cell r="A250" t="str">
            <v>4823</v>
          </cell>
          <cell r="B250" t="str">
            <v>48.23</v>
          </cell>
          <cell r="C250" t="str">
            <v/>
          </cell>
          <cell r="D250">
            <v>0</v>
          </cell>
          <cell r="E250">
            <v>0</v>
          </cell>
          <cell r="F250" t="str">
            <v>prestazione:NO ciclica/NOper seduta/NOgruppo</v>
          </cell>
          <cell r="G250">
            <v>1</v>
          </cell>
          <cell r="H250" t="str">
            <v>PROCTOSIGMOIDOSCOPIA CON ENDOSCOPIO RIGIDO</v>
          </cell>
          <cell r="I250" t="str">
            <v>PROCTOSIGMOIDOSCOPIA CON ENDOSCOPIO RIGIDO; Escluso: Sigmoidoscopia con endoscopio flessibile (45.24)</v>
          </cell>
          <cell r="J250">
            <v>25.3</v>
          </cell>
        </row>
        <row r="251">
          <cell r="A251" t="str">
            <v>4824</v>
          </cell>
          <cell r="B251" t="str">
            <v>48.24</v>
          </cell>
          <cell r="C251" t="str">
            <v/>
          </cell>
          <cell r="D251">
            <v>0</v>
          </cell>
          <cell r="E251">
            <v>0</v>
          </cell>
          <cell r="F251" t="str">
            <v>prestazione:NO ciclica/NOper seduta/NOgruppo</v>
          </cell>
          <cell r="G251">
            <v>1</v>
          </cell>
          <cell r="H251" t="str">
            <v>BIOPSIA [ENDOSCOPICA] DEL RETTO</v>
          </cell>
          <cell r="I251" t="str">
            <v>BIOPSIA [ENDOSCOPICA] DEL RETTO; Brushing o washing per raccolta di campione; Proctosigmoidoscopia con biopsia</v>
          </cell>
          <cell r="J251">
            <v>45.4</v>
          </cell>
        </row>
        <row r="252">
          <cell r="A252" t="str">
            <v>48241</v>
          </cell>
          <cell r="B252" t="str">
            <v>48.24.1</v>
          </cell>
          <cell r="C252" t="str">
            <v>H</v>
          </cell>
          <cell r="D252">
            <v>0</v>
          </cell>
          <cell r="E252">
            <v>0</v>
          </cell>
          <cell r="F252" t="str">
            <v>prestazione:NO ciclica/NOper seduta/NOgruppo</v>
          </cell>
          <cell r="G252">
            <v>1</v>
          </cell>
          <cell r="H252" t="str">
            <v>ECOENDOSCOPIA  INF. (retto,colon)  CON BIOPSIA</v>
          </cell>
          <cell r="I252" t="str">
            <v>ECOENDOSCOPIA  INF. (retto,colon)  CON BIOPSIA</v>
          </cell>
          <cell r="J252">
            <v>700</v>
          </cell>
        </row>
        <row r="253">
          <cell r="A253" t="str">
            <v>48291</v>
          </cell>
          <cell r="B253" t="str">
            <v>48.29.1</v>
          </cell>
          <cell r="C253" t="str">
            <v/>
          </cell>
          <cell r="D253">
            <v>0</v>
          </cell>
          <cell r="E253">
            <v>0</v>
          </cell>
          <cell r="F253" t="str">
            <v>prestazione:NO ciclica/NOper seduta/NOgruppo</v>
          </cell>
          <cell r="G253">
            <v>1</v>
          </cell>
          <cell r="H253" t="str">
            <v>MANOMETRIA ANO-RETTALE</v>
          </cell>
          <cell r="I253" t="str">
            <v>MANOMETRIA ANO-RETTALE</v>
          </cell>
          <cell r="J253">
            <v>63.86</v>
          </cell>
        </row>
        <row r="254">
          <cell r="A254" t="str">
            <v>48292</v>
          </cell>
          <cell r="B254" t="str">
            <v>48.29.2</v>
          </cell>
          <cell r="C254" t="str">
            <v>H</v>
          </cell>
          <cell r="D254">
            <v>0</v>
          </cell>
          <cell r="E254">
            <v>0</v>
          </cell>
          <cell r="F254" t="str">
            <v>prestazione:NO ciclica/NOper seduta/NOgruppo</v>
          </cell>
          <cell r="G254">
            <v>1</v>
          </cell>
          <cell r="H254" t="str">
            <v xml:space="preserve">ECOENDOSCOPIA  INF.   (retto,colon)  </v>
          </cell>
          <cell r="I254" t="str">
            <v xml:space="preserve">ECOENDOSCOPIA  INF.   (retto,colon)  </v>
          </cell>
          <cell r="J254">
            <v>300</v>
          </cell>
        </row>
        <row r="255">
          <cell r="A255" t="str">
            <v>4901</v>
          </cell>
          <cell r="B255" t="str">
            <v>49.01</v>
          </cell>
          <cell r="C255" t="str">
            <v>P</v>
          </cell>
          <cell r="D255">
            <v>0</v>
          </cell>
          <cell r="E255">
            <v>0</v>
          </cell>
          <cell r="F255" t="str">
            <v>prestazione:NO ciclica/NOper seduta/NOgruppo</v>
          </cell>
          <cell r="G255">
            <v>1</v>
          </cell>
          <cell r="H255" t="str">
            <v>INCISIONE DI ASCESSO PERIANALE</v>
          </cell>
          <cell r="I255" t="str">
            <v>INCISIONE DI ASCESSO PERIANALE</v>
          </cell>
          <cell r="J255">
            <v>220.63</v>
          </cell>
        </row>
        <row r="256">
          <cell r="A256" t="str">
            <v>4902</v>
          </cell>
          <cell r="B256" t="str">
            <v>49.02</v>
          </cell>
          <cell r="C256" t="str">
            <v>P</v>
          </cell>
          <cell r="D256">
            <v>0</v>
          </cell>
          <cell r="E256">
            <v>0</v>
          </cell>
          <cell r="F256" t="str">
            <v>prestazione:NO ciclica/NOper seduta/NOgruppo</v>
          </cell>
          <cell r="G256">
            <v>1</v>
          </cell>
          <cell r="H256" t="str">
            <v>ALTRA INCISIONE DI TESSUTI PERIANALI</v>
          </cell>
          <cell r="I256" t="str">
            <v>ALTRA INCISIONE DI TESSUTI PERIANALI; Undercutting di tessuto perianale; Escluso: Fistulotomia anale (49.11)</v>
          </cell>
          <cell r="J256">
            <v>195.29</v>
          </cell>
        </row>
        <row r="257">
          <cell r="A257" t="str">
            <v>4911</v>
          </cell>
          <cell r="B257" t="str">
            <v>49.11</v>
          </cell>
          <cell r="C257" t="str">
            <v>P</v>
          </cell>
          <cell r="D257">
            <v>0</v>
          </cell>
          <cell r="E257">
            <v>0</v>
          </cell>
          <cell r="F257" t="str">
            <v>prestazione:NO ciclica/NOper seduta/NOgruppo</v>
          </cell>
          <cell r="G257">
            <v>1</v>
          </cell>
          <cell r="H257" t="str">
            <v>FISTULOTOMIA ANALE</v>
          </cell>
          <cell r="I257" t="str">
            <v>FISTULOTOMIA ANALE; Extrasfinterica</v>
          </cell>
          <cell r="J257">
            <v>198.98</v>
          </cell>
        </row>
        <row r="258">
          <cell r="A258" t="str">
            <v>4921</v>
          </cell>
          <cell r="B258" t="str">
            <v>49.21</v>
          </cell>
          <cell r="C258" t="str">
            <v/>
          </cell>
          <cell r="D258">
            <v>0</v>
          </cell>
          <cell r="E258">
            <v>0</v>
          </cell>
          <cell r="F258" t="str">
            <v>prestazione:NO ciclica/NOper seduta/NOgruppo</v>
          </cell>
          <cell r="G258">
            <v>1</v>
          </cell>
          <cell r="H258" t="str">
            <v>ANOSCOPIA</v>
          </cell>
          <cell r="I258" t="str">
            <v>ANOSCOPIA</v>
          </cell>
          <cell r="J258">
            <v>23.2</v>
          </cell>
        </row>
        <row r="259">
          <cell r="A259" t="str">
            <v>4923</v>
          </cell>
          <cell r="B259" t="str">
            <v>49.23</v>
          </cell>
          <cell r="C259" t="str">
            <v/>
          </cell>
          <cell r="D259">
            <v>0</v>
          </cell>
          <cell r="E259">
            <v>0</v>
          </cell>
          <cell r="F259" t="str">
            <v>prestazione:NO ciclica/NOper seduta/NOgruppo</v>
          </cell>
          <cell r="G259">
            <v>1</v>
          </cell>
          <cell r="H259" t="str">
            <v>BIOPSIA DELL' ANO</v>
          </cell>
          <cell r="I259" t="str">
            <v>BIOPSIA DELL' ANO</v>
          </cell>
          <cell r="J259">
            <v>24.25</v>
          </cell>
        </row>
        <row r="260">
          <cell r="A260" t="str">
            <v>4931</v>
          </cell>
          <cell r="B260" t="str">
            <v>49.31</v>
          </cell>
          <cell r="C260" t="str">
            <v/>
          </cell>
          <cell r="D260">
            <v>0</v>
          </cell>
          <cell r="E260">
            <v>0</v>
          </cell>
          <cell r="F260" t="str">
            <v>prestazione:NO ciclica/NOper seduta/NOgruppo</v>
          </cell>
          <cell r="G260">
            <v>1</v>
          </cell>
          <cell r="H260" t="str">
            <v>ASPORTAZIONE ENDOSCOPICA O DEMOLIZIONE DI LESIONE O TESSUTO DELL'ANO</v>
          </cell>
          <cell r="I260" t="str">
            <v>ASPORTAZIONE ENDOSCOPICA O DEMOLIZIONE DI LESIONE O TESSUTO DELL'ANO; Escissione di papilla anale ipertrofica</v>
          </cell>
          <cell r="J260">
            <v>45.44</v>
          </cell>
        </row>
        <row r="261">
          <cell r="A261" t="str">
            <v>4939</v>
          </cell>
          <cell r="B261" t="str">
            <v>49.39</v>
          </cell>
          <cell r="C261" t="str">
            <v>P</v>
          </cell>
          <cell r="D261">
            <v>0</v>
          </cell>
          <cell r="E261">
            <v>0</v>
          </cell>
          <cell r="F261" t="str">
            <v>prestazione:NO ciclica/NOper seduta/NOgruppo</v>
          </cell>
          <cell r="G261">
            <v>1</v>
          </cell>
          <cell r="H261" t="str">
            <v>ALTRA ASPORTAZIONE O DEMOLIZIONE LOCALE DI LESIONE O TESSUTO DELL'ANO</v>
          </cell>
          <cell r="I261" t="str">
            <v>ALTRA ASPORTAZIONE O DEMOLIZIONE LOCALE DI LESIONE O TESSUTO DELL'ANO; Asportazione o demolizione di ragadi anali; Escluso: Asportazione o demolizione per via endoscopica (49.31)</v>
          </cell>
          <cell r="J261">
            <v>223.8</v>
          </cell>
        </row>
        <row r="262">
          <cell r="A262" t="str">
            <v>49391</v>
          </cell>
          <cell r="B262" t="str">
            <v>49.39.1</v>
          </cell>
          <cell r="C262">
            <v>0</v>
          </cell>
          <cell r="D262">
            <v>0</v>
          </cell>
          <cell r="E262">
            <v>0</v>
          </cell>
          <cell r="F262" t="str">
            <v>prestazione:NO ciclica/NOper seduta/NOgruppo</v>
          </cell>
          <cell r="G262">
            <v>1</v>
          </cell>
          <cell r="H262" t="str">
            <v>ASPORTAZIONE DI CONDILOMI PERIANALI</v>
          </cell>
          <cell r="I262" t="str">
            <v>ASPORTAZIONE DI CONDILOMI PERIANALI</v>
          </cell>
          <cell r="J262">
            <v>31.65</v>
          </cell>
        </row>
        <row r="263">
          <cell r="A263" t="str">
            <v>4942</v>
          </cell>
          <cell r="B263" t="str">
            <v>49.42</v>
          </cell>
          <cell r="C263" t="str">
            <v/>
          </cell>
          <cell r="D263">
            <v>0</v>
          </cell>
          <cell r="E263">
            <v>0</v>
          </cell>
          <cell r="F263" t="str">
            <v>prestazione:NO ciclica/NOper seduta/NOgruppo</v>
          </cell>
          <cell r="G263">
            <v>1</v>
          </cell>
          <cell r="H263" t="str">
            <v>INIEZIONI DELLE EMORROIDI</v>
          </cell>
          <cell r="I263" t="str">
            <v>INIEZIONI DELLE EMORROIDI</v>
          </cell>
          <cell r="J263">
            <v>16.850000000000001</v>
          </cell>
        </row>
        <row r="264">
          <cell r="A264" t="str">
            <v>4945</v>
          </cell>
          <cell r="B264" t="str">
            <v>49.45</v>
          </cell>
          <cell r="C264" t="str">
            <v>P</v>
          </cell>
          <cell r="D264">
            <v>0</v>
          </cell>
          <cell r="E264">
            <v>0</v>
          </cell>
          <cell r="F264" t="str">
            <v>prestazione:NO ciclica/NOper seduta/NOgruppo</v>
          </cell>
          <cell r="G264">
            <v>1</v>
          </cell>
          <cell r="H264" t="str">
            <v>LEGATURA DELLE EMORROIDI</v>
          </cell>
          <cell r="I264" t="str">
            <v>LEGATURA DELLE EMORROIDI</v>
          </cell>
          <cell r="J264">
            <v>175.23</v>
          </cell>
        </row>
        <row r="265">
          <cell r="A265" t="str">
            <v>4947</v>
          </cell>
          <cell r="B265" t="str">
            <v>49.47</v>
          </cell>
          <cell r="C265" t="str">
            <v/>
          </cell>
          <cell r="D265">
            <v>0</v>
          </cell>
          <cell r="E265">
            <v>0</v>
          </cell>
          <cell r="F265" t="str">
            <v>prestazione:NO ciclica/NOper seduta/NOgruppo</v>
          </cell>
          <cell r="G265">
            <v>1</v>
          </cell>
          <cell r="H265" t="str">
            <v>RIMOZIONE DI EMORROIDI TROMBIZZATE</v>
          </cell>
          <cell r="I265" t="str">
            <v>RIMOZIONE DI EMORROIDI TROMBIZZATE</v>
          </cell>
          <cell r="J265">
            <v>43.28</v>
          </cell>
        </row>
        <row r="266">
          <cell r="A266" t="str">
            <v>4959</v>
          </cell>
          <cell r="B266" t="str">
            <v>49.59</v>
          </cell>
          <cell r="C266" t="str">
            <v>P</v>
          </cell>
          <cell r="D266">
            <v>0</v>
          </cell>
          <cell r="E266">
            <v>0</v>
          </cell>
          <cell r="F266" t="str">
            <v>prestazione:NO ciclica/NOper seduta/NOgruppo</v>
          </cell>
          <cell r="G266">
            <v>1</v>
          </cell>
          <cell r="H266" t="str">
            <v>SFINTEROTOMIA ANALE</v>
          </cell>
          <cell r="I266" t="str">
            <v>SFINTEROTOMIA ANALE; Divisione di sfintere NAS (interna)</v>
          </cell>
          <cell r="J266">
            <v>157.82</v>
          </cell>
        </row>
        <row r="267">
          <cell r="A267" t="str">
            <v>5011</v>
          </cell>
          <cell r="B267" t="str">
            <v>50.11</v>
          </cell>
          <cell r="C267" t="str">
            <v>H</v>
          </cell>
          <cell r="D267">
            <v>0</v>
          </cell>
          <cell r="E267">
            <v>0</v>
          </cell>
          <cell r="F267" t="str">
            <v>prestazione:NO ciclica/NOper seduta/NOgruppo</v>
          </cell>
          <cell r="G267">
            <v>1</v>
          </cell>
          <cell r="H267" t="str">
            <v>BIOPSIA [PERCUTANEA][AGOBIOPSIA] DEL FEGATO</v>
          </cell>
          <cell r="I267" t="str">
            <v xml:space="preserve">BIOPSIA [PERCUTANEA][AGOBIOPSIA] DEL FEGATO; Aspirazione diagnostica del fegato </v>
          </cell>
          <cell r="J267">
            <v>80.23</v>
          </cell>
        </row>
        <row r="268">
          <cell r="A268" t="str">
            <v>50191</v>
          </cell>
          <cell r="B268" t="str">
            <v>50.19.1</v>
          </cell>
          <cell r="C268" t="str">
            <v>H</v>
          </cell>
          <cell r="D268">
            <v>0</v>
          </cell>
          <cell r="E268">
            <v>0</v>
          </cell>
          <cell r="F268" t="str">
            <v>prestazione:NO ciclica/NOper seduta/NOgruppo</v>
          </cell>
          <cell r="G268">
            <v>1</v>
          </cell>
          <cell r="H268" t="str">
            <v>BIOPSIA [PERCUTANEA][AGOBIOPSIA] DEL FEGATO. TC-guidata</v>
          </cell>
          <cell r="I268" t="str">
            <v>BIOPSIA [PERCUTANEA][AGOBIOPSIA] DEL FEGATO; Aspirazione diagnostica TC-guidata</v>
          </cell>
          <cell r="J268">
            <v>161.52000000000001</v>
          </cell>
        </row>
        <row r="269">
          <cell r="A269" t="str">
            <v>5091</v>
          </cell>
          <cell r="B269" t="str">
            <v>50.91</v>
          </cell>
          <cell r="C269" t="str">
            <v>H</v>
          </cell>
          <cell r="D269">
            <v>0</v>
          </cell>
          <cell r="E269">
            <v>0</v>
          </cell>
          <cell r="F269" t="str">
            <v>prestazione:NO ciclica/NOper seduta/NOgruppo</v>
          </cell>
          <cell r="G269">
            <v>1</v>
          </cell>
          <cell r="H269" t="str">
            <v>ASPIRAZIONE PERCUTANEA DEL FEGATO</v>
          </cell>
          <cell r="I269" t="str">
            <v>ASPIRAZIONE PERCUTANEA DEL FEGATO; Alcolizzazione percutanea Eco-guidata ; Escluso: Biopsia percutanea (50.11)</v>
          </cell>
          <cell r="J269">
            <v>160.99</v>
          </cell>
        </row>
        <row r="270">
          <cell r="A270" t="str">
            <v>5112</v>
          </cell>
          <cell r="B270" t="str">
            <v>51.12</v>
          </cell>
          <cell r="C270" t="str">
            <v>H</v>
          </cell>
          <cell r="D270">
            <v>0</v>
          </cell>
          <cell r="E270">
            <v>0</v>
          </cell>
          <cell r="F270" t="str">
            <v>prestazione:NO ciclica/NOper seduta/NOgruppo</v>
          </cell>
          <cell r="G270">
            <v>1</v>
          </cell>
          <cell r="H270" t="str">
            <v>BIOPSIA PERCUTANEA DELLA COLECISTI E DEI DOTTI BILIARI</v>
          </cell>
          <cell r="I270" t="str">
            <v>BIOPSIA PERCUTANEA DELLA COLECISTI E DEI DOTTI BILIARI; Agobiopsia Eco-guidata delle vie biliari</v>
          </cell>
          <cell r="J270">
            <v>91.32</v>
          </cell>
        </row>
        <row r="271">
          <cell r="A271" t="str">
            <v>52131</v>
          </cell>
          <cell r="B271" t="str">
            <v>52.13.1</v>
          </cell>
          <cell r="C271" t="str">
            <v>H</v>
          </cell>
          <cell r="D271">
            <v>0</v>
          </cell>
          <cell r="E271">
            <v>0</v>
          </cell>
          <cell r="F271" t="str">
            <v>prestazione:NO ciclica/NOper seduta/NOgruppo</v>
          </cell>
          <cell r="G271">
            <v>1</v>
          </cell>
          <cell r="H271" t="str">
            <v>ECOENDOSCOPIA DEL  PANCREAS</v>
          </cell>
          <cell r="I271" t="str">
            <v>ECOENDOSCOPIA DEL  PANCREAS</v>
          </cell>
          <cell r="J271">
            <v>350</v>
          </cell>
        </row>
        <row r="272">
          <cell r="A272" t="str">
            <v>52141</v>
          </cell>
          <cell r="B272" t="str">
            <v>52.14.1</v>
          </cell>
          <cell r="C272" t="str">
            <v>H</v>
          </cell>
          <cell r="D272">
            <v>0</v>
          </cell>
          <cell r="E272">
            <v>0</v>
          </cell>
          <cell r="F272" t="str">
            <v>prestazione:NO ciclica/NOper seduta/NOgruppo</v>
          </cell>
          <cell r="G272">
            <v>1</v>
          </cell>
          <cell r="H272" t="str">
            <v>ECOENDOSCOPIA DEL PANCREAS CON BIOPSIA</v>
          </cell>
          <cell r="I272" t="str">
            <v>ECOENDOSCOPIA DEL PANCREAS CON BIOPSIA</v>
          </cell>
          <cell r="J272">
            <v>850</v>
          </cell>
        </row>
        <row r="273">
          <cell r="A273" t="str">
            <v>5422</v>
          </cell>
          <cell r="B273" t="str">
            <v>54.22</v>
          </cell>
          <cell r="C273" t="str">
            <v/>
          </cell>
          <cell r="D273">
            <v>0</v>
          </cell>
          <cell r="E273">
            <v>0</v>
          </cell>
          <cell r="F273" t="str">
            <v>prestazione:NO ciclica/NOper seduta/NOgruppo</v>
          </cell>
          <cell r="G273">
            <v>1</v>
          </cell>
          <cell r="H273" t="str">
            <v>BIOPSIA DELLA PARETE ADDOMINALE O DELL' OMBELICO</v>
          </cell>
          <cell r="I273" t="str">
            <v>BIOPSIA DELLA PARETE ADDOMINALE O DELL' OMBELICO</v>
          </cell>
          <cell r="J273">
            <v>21.1</v>
          </cell>
        </row>
        <row r="274">
          <cell r="A274" t="str">
            <v>5424</v>
          </cell>
          <cell r="B274" t="str">
            <v>54.24</v>
          </cell>
          <cell r="C274" t="str">
            <v>H</v>
          </cell>
          <cell r="D274">
            <v>0</v>
          </cell>
          <cell r="E274">
            <v>0</v>
          </cell>
          <cell r="F274" t="str">
            <v>prestazione:NO ciclica/NOper seduta/NOgruppo</v>
          </cell>
          <cell r="G274">
            <v>1</v>
          </cell>
          <cell r="H274" t="str">
            <v>BIOPSIA [PERCUTANEA][AGOBIOPSIA] DI MASSA INTRAADDOMINALE</v>
          </cell>
          <cell r="I274" t="str">
            <v>BIOPSIA [PERCUTANEA][AGOBIOPSIA] DI MASSA INTRAADDOMINALE; Escluso: Agobiopsia di tube di Fallopio, ovaio (65.11), peritoneo, legamenti dell' utero, utero (68.16.1)</v>
          </cell>
          <cell r="J274">
            <v>64.400000000000006</v>
          </cell>
        </row>
        <row r="275">
          <cell r="A275" t="str">
            <v>54241</v>
          </cell>
          <cell r="B275" t="str">
            <v>54.24.1</v>
          </cell>
          <cell r="C275" t="str">
            <v>H</v>
          </cell>
          <cell r="D275">
            <v>0</v>
          </cell>
          <cell r="E275">
            <v>0</v>
          </cell>
          <cell r="F275" t="str">
            <v>prestazione:NO ciclica/NOper seduta/NOgruppo</v>
          </cell>
          <cell r="G275">
            <v>1</v>
          </cell>
          <cell r="H275" t="str">
            <v>BIOPSIA [PERCUTANEA][AGOBIOPSIA] ECO-GUIDATA DI MASSA INTRAADDOMINALE</v>
          </cell>
          <cell r="I275" t="str">
            <v>BIOPSIA [PERCUTANEA][AGOBIOPSIA] ECO-GUIDATA DI MASSA INTRAADDOMINALE; Escluso: Agobiopsia di tube di Fallopio, ovaio (65.11), peritoneo, legamenti dell' utero, utero (68.16.1)</v>
          </cell>
          <cell r="J275">
            <v>91.32</v>
          </cell>
        </row>
        <row r="276">
          <cell r="A276" t="str">
            <v>5491</v>
          </cell>
          <cell r="B276" t="str">
            <v>54.91</v>
          </cell>
          <cell r="C276" t="str">
            <v/>
          </cell>
          <cell r="D276">
            <v>0</v>
          </cell>
          <cell r="E276">
            <v>0</v>
          </cell>
          <cell r="F276" t="str">
            <v>prestazione:NO ciclica/NOper seduta/NOgruppo</v>
          </cell>
          <cell r="G276">
            <v>1</v>
          </cell>
          <cell r="H276" t="str">
            <v>DRENAGGIO PERCUTANEO ADDOMINALE</v>
          </cell>
          <cell r="I276" t="str">
            <v>DRENAGGIO PERCUTANEO ADDOMINALE; Paracentesi (delle regioni superficiali); Escluso: Creazione di fistola cutaneoperitoneale (54.93)</v>
          </cell>
          <cell r="J276">
            <v>35.35</v>
          </cell>
        </row>
        <row r="277">
          <cell r="A277" t="str">
            <v>54911</v>
          </cell>
          <cell r="B277" t="str">
            <v>54.91.1</v>
          </cell>
          <cell r="C277" t="str">
            <v>H</v>
          </cell>
          <cell r="D277">
            <v>0</v>
          </cell>
          <cell r="E277">
            <v>0</v>
          </cell>
          <cell r="F277" t="str">
            <v>prestazione:NO ciclica/NOper seduta/NOgruppo</v>
          </cell>
          <cell r="G277">
            <v>1</v>
          </cell>
          <cell r="H277" t="str">
            <v>DRENAGGIO TC-GUIDATO PERCUTANEO ADDOMINALE</v>
          </cell>
          <cell r="I277" t="str">
            <v xml:space="preserve">DRENAGGIO TC-GUIDATO PERCUTANEO ADDOMINALE; Drenaggio delle regioni superficiali </v>
          </cell>
          <cell r="J277">
            <v>134.07</v>
          </cell>
        </row>
        <row r="278">
          <cell r="A278" t="str">
            <v>5493</v>
          </cell>
          <cell r="B278" t="str">
            <v>54.93</v>
          </cell>
          <cell r="C278" t="str">
            <v/>
          </cell>
          <cell r="D278">
            <v>0</v>
          </cell>
          <cell r="E278">
            <v>0</v>
          </cell>
          <cell r="F278" t="str">
            <v>prestazione:NO ciclica/NOper seduta/NOgruppo</v>
          </cell>
          <cell r="G278">
            <v>1</v>
          </cell>
          <cell r="H278" t="str">
            <v>CREAZIONE DI FISTOLA CUTANEOPERITONEALE</v>
          </cell>
          <cell r="I278" t="str">
            <v>CREAZIONE DI FISTOLA CUTANEOPERITONEALE; Inserzione di catetere permanente per dialisi</v>
          </cell>
          <cell r="J278">
            <v>149.38</v>
          </cell>
        </row>
        <row r="279">
          <cell r="A279" t="str">
            <v>5497</v>
          </cell>
          <cell r="B279" t="str">
            <v>54.97</v>
          </cell>
          <cell r="C279" t="str">
            <v>H</v>
          </cell>
          <cell r="D279">
            <v>0</v>
          </cell>
          <cell r="E279">
            <v>0</v>
          </cell>
          <cell r="F279" t="str">
            <v>prestazione:NO ciclica/NOper seduta/NOgruppo</v>
          </cell>
          <cell r="G279">
            <v>1</v>
          </cell>
          <cell r="H279" t="str">
            <v>INIEZIONE DI SOSTANZE TERAPEUTICHE AD AZIONE LOCALE NELLA CAVITA'  PERITONEALE</v>
          </cell>
          <cell r="I279" t="str">
            <v>INIEZIONE DI SOSTANZE TERAPEUTICHE AD AZIONE LOCALE NELLA CAVITA'  PERITONEALE ; Escluso: Dialisi peritoneale (54.98)</v>
          </cell>
          <cell r="J279">
            <v>88.67</v>
          </cell>
        </row>
        <row r="280">
          <cell r="A280" t="str">
            <v>54981</v>
          </cell>
          <cell r="B280" t="str">
            <v>54.98.1</v>
          </cell>
          <cell r="C280" t="str">
            <v/>
          </cell>
          <cell r="D280">
            <v>0</v>
          </cell>
          <cell r="E280">
            <v>0</v>
          </cell>
          <cell r="F280" t="str">
            <v>prestazione:NO ciclica/NOper seduta/Nogruppo (rilevazione mensile per codice)</v>
          </cell>
          <cell r="G280">
            <v>31</v>
          </cell>
          <cell r="H280" t="str">
            <v>DIALISI PERITONEALE AUTOMATIZZATA (CCPD)</v>
          </cell>
          <cell r="I280" t="str">
            <v>DIALISI PERITONEALE AUTOMATIZZATA (CCPD)</v>
          </cell>
          <cell r="J280">
            <v>67.03</v>
          </cell>
        </row>
        <row r="281">
          <cell r="A281" t="str">
            <v>54982</v>
          </cell>
          <cell r="B281" t="str">
            <v>54.98.2</v>
          </cell>
          <cell r="C281" t="str">
            <v/>
          </cell>
          <cell r="D281">
            <v>0</v>
          </cell>
          <cell r="E281">
            <v>0</v>
          </cell>
          <cell r="F281" t="str">
            <v>prestazione:NO ciclica/NOper seduta/Nogruppo (rilevazione mensile per codice)</v>
          </cell>
          <cell r="G281">
            <v>31</v>
          </cell>
          <cell r="H281" t="str">
            <v>DIALISI PERITONEALE CONTINUA (CAPD)</v>
          </cell>
          <cell r="I281" t="str">
            <v>DIALISI PERITONEALE CONTINUA (CAPD)</v>
          </cell>
          <cell r="J281">
            <v>57.01</v>
          </cell>
        </row>
        <row r="282">
          <cell r="A282" t="str">
            <v>5592</v>
          </cell>
          <cell r="B282" t="str">
            <v>55.92</v>
          </cell>
          <cell r="C282" t="str">
            <v>H</v>
          </cell>
          <cell r="D282">
            <v>0</v>
          </cell>
          <cell r="E282">
            <v>0</v>
          </cell>
          <cell r="F282" t="str">
            <v>prestazione:NO ciclica/NOper seduta/NOgruppo</v>
          </cell>
          <cell r="G282">
            <v>1</v>
          </cell>
          <cell r="H282" t="str">
            <v>ASPIRAZIONE PERCUTANEA RENALE</v>
          </cell>
          <cell r="I282" t="str">
            <v>ASPIRAZIONE PERCUTANEA RENALE; Puntura di cisti renale</v>
          </cell>
          <cell r="J282">
            <v>88.67</v>
          </cell>
        </row>
        <row r="283">
          <cell r="A283" t="str">
            <v>5717</v>
          </cell>
          <cell r="B283" t="str">
            <v>57.17</v>
          </cell>
          <cell r="C283" t="str">
            <v>M</v>
          </cell>
          <cell r="D283">
            <v>0</v>
          </cell>
          <cell r="E283">
            <v>0</v>
          </cell>
          <cell r="F283" t="str">
            <v>prestazione:NO ciclica/NOper seduta/NOgruppo</v>
          </cell>
          <cell r="G283">
            <v>1</v>
          </cell>
          <cell r="H283" t="str">
            <v>CISTOSTOMIA PERCUTANEA</v>
          </cell>
          <cell r="I283" t="str">
            <v>CISTOSTOMIA PERCUTANEA; Escluso: Rimozione di sonda cistostomica, Sostituzione di sonda cistostomica,; Cistotomia e cistostomia come approccio chirurgico; Puntura sovrapubica vescica</v>
          </cell>
          <cell r="J283">
            <v>27.45</v>
          </cell>
        </row>
        <row r="284">
          <cell r="A284" t="str">
            <v>5732</v>
          </cell>
          <cell r="B284" t="str">
            <v>57.32</v>
          </cell>
          <cell r="C284" t="str">
            <v/>
          </cell>
          <cell r="D284">
            <v>0</v>
          </cell>
          <cell r="E284">
            <v>0</v>
          </cell>
          <cell r="F284" t="str">
            <v>prestazione:NO ciclica/NOper seduta/NOgruppo</v>
          </cell>
          <cell r="G284">
            <v>1</v>
          </cell>
          <cell r="H284" t="str">
            <v>CISTOSCOPIA [TRANSURETRALE]</v>
          </cell>
          <cell r="I284" t="str">
            <v xml:space="preserve">CISTOSCOPIA [TRANSURETRALE]; Escluso: Cistoureteroscopia con biopsia ureterale, Pielografia retrograda (87.74), ; Cistoscopia per controllo postoperatorio della vescica, della prostata </v>
          </cell>
          <cell r="J284">
            <v>64.92</v>
          </cell>
        </row>
        <row r="285">
          <cell r="A285" t="str">
            <v>5733</v>
          </cell>
          <cell r="B285" t="str">
            <v>57.33</v>
          </cell>
          <cell r="C285" t="str">
            <v/>
          </cell>
          <cell r="D285">
            <v>0</v>
          </cell>
          <cell r="E285">
            <v>0</v>
          </cell>
          <cell r="F285" t="str">
            <v>prestazione:NO ciclica/NOper seduta/NOgruppo</v>
          </cell>
          <cell r="G285">
            <v>1</v>
          </cell>
          <cell r="H285" t="str">
            <v>CISTOSCOPIA [TRANSURETRALE] CON BIOPSIA</v>
          </cell>
          <cell r="I285" t="str">
            <v>CISTOSCOPIA [TRANSURETRALE] CON BIOPSIA</v>
          </cell>
          <cell r="J285">
            <v>211.12</v>
          </cell>
        </row>
        <row r="286">
          <cell r="A286" t="str">
            <v>57392</v>
          </cell>
          <cell r="B286" t="str">
            <v>57.39.2</v>
          </cell>
          <cell r="C286" t="str">
            <v/>
          </cell>
          <cell r="D286">
            <v>0</v>
          </cell>
          <cell r="E286">
            <v>0</v>
          </cell>
          <cell r="F286" t="str">
            <v>prestazione:NO ciclica/NOper seduta/NOgruppo</v>
          </cell>
          <cell r="G286">
            <v>1</v>
          </cell>
          <cell r="H286" t="str">
            <v>ESAME URODINAMICO INVASIVO</v>
          </cell>
          <cell r="I286" t="str">
            <v>ESAME URODINAMICO INVASIVO</v>
          </cell>
          <cell r="J286">
            <v>211.12</v>
          </cell>
        </row>
        <row r="287">
          <cell r="A287" t="str">
            <v>57491</v>
          </cell>
          <cell r="B287" t="str">
            <v>57.49.1</v>
          </cell>
          <cell r="C287" t="str">
            <v>P</v>
          </cell>
          <cell r="D287">
            <v>0</v>
          </cell>
          <cell r="E287">
            <v>0</v>
          </cell>
          <cell r="F287" t="str">
            <v>prestazione:NO ciclica/NOper seduta/NOgruppo</v>
          </cell>
          <cell r="G287">
            <v>1</v>
          </cell>
          <cell r="H287" t="str">
            <v>RESEZIONE TRANSURETRALE DI LESIONE VESCICALE O NEOPLASIA</v>
          </cell>
          <cell r="I287" t="str">
            <v>RESEZIONE TRANSURETRALE DI LESIONE VESCICALE O NEOPLASIA; Elettrocoagulazione endoscopica vescicale; Escluso: Biopsia transuretrale della vescica (57.33), Fistolectomia transuretrale</v>
          </cell>
          <cell r="J287">
            <v>195.83</v>
          </cell>
        </row>
        <row r="288">
          <cell r="A288" t="str">
            <v>5794</v>
          </cell>
          <cell r="B288" t="str">
            <v>57.94</v>
          </cell>
          <cell r="C288" t="str">
            <v/>
          </cell>
          <cell r="D288">
            <v>0</v>
          </cell>
          <cell r="E288">
            <v>0</v>
          </cell>
          <cell r="F288" t="str">
            <v>prestazione:NO ciclica/NOper seduta/NOgruppo</v>
          </cell>
          <cell r="G288">
            <v>1</v>
          </cell>
          <cell r="H288" t="str">
            <v>CATETERISMO VESCICALE</v>
          </cell>
          <cell r="I288" t="str">
            <v>CATETERISMO VESCICALE</v>
          </cell>
          <cell r="J288">
            <v>8.9499999999999993</v>
          </cell>
        </row>
        <row r="289">
          <cell r="A289" t="str">
            <v>5822</v>
          </cell>
          <cell r="B289" t="str">
            <v>58.22</v>
          </cell>
          <cell r="C289" t="str">
            <v/>
          </cell>
          <cell r="D289">
            <v>0</v>
          </cell>
          <cell r="E289">
            <v>0</v>
          </cell>
          <cell r="F289" t="str">
            <v>prestazione:NO ciclica/NOper seduta/NOgruppo</v>
          </cell>
          <cell r="G289">
            <v>1</v>
          </cell>
          <cell r="H289" t="str">
            <v>URETROSCOPIA</v>
          </cell>
          <cell r="I289" t="str">
            <v>URETROSCOPIA</v>
          </cell>
          <cell r="J289">
            <v>27.45</v>
          </cell>
        </row>
        <row r="290">
          <cell r="A290" t="str">
            <v>5823</v>
          </cell>
          <cell r="B290" t="str">
            <v>58.23</v>
          </cell>
          <cell r="C290" t="str">
            <v/>
          </cell>
          <cell r="D290">
            <v>0</v>
          </cell>
          <cell r="E290">
            <v>0</v>
          </cell>
          <cell r="F290" t="str">
            <v>prestazione:NO ciclica/NOper seduta/NOgruppo</v>
          </cell>
          <cell r="G290">
            <v>1</v>
          </cell>
          <cell r="H290" t="str">
            <v>BIOPSIA DELL' URETRA</v>
          </cell>
          <cell r="I290" t="str">
            <v>BIOPSIA DELL' URETRA</v>
          </cell>
          <cell r="J290">
            <v>54.89</v>
          </cell>
        </row>
        <row r="291">
          <cell r="A291" t="str">
            <v>5831</v>
          </cell>
          <cell r="B291" t="str">
            <v>58.31</v>
          </cell>
          <cell r="C291" t="str">
            <v/>
          </cell>
          <cell r="D291">
            <v>0</v>
          </cell>
          <cell r="E291">
            <v>0</v>
          </cell>
          <cell r="F291" t="str">
            <v>prestazione:NO ciclica/NOper seduta/NOgruppo</v>
          </cell>
          <cell r="G291">
            <v>1</v>
          </cell>
          <cell r="H291" t="str">
            <v>ASPORTAZIONE O  ELETTROCOAGULAZIONE DI LESIONE O TESSUTO DELL'URETRA</v>
          </cell>
          <cell r="I291" t="str">
            <v>ASPORTAZIONE O  ELETTROCOAGULAZIONE DI LESIONE O TESSUTO DELL'URETRA; Asportazione di caruncola uretrale</v>
          </cell>
          <cell r="J291">
            <v>54.89</v>
          </cell>
        </row>
        <row r="292">
          <cell r="A292" t="str">
            <v>58601</v>
          </cell>
          <cell r="B292" t="str">
            <v>58.60.1</v>
          </cell>
          <cell r="C292" t="str">
            <v/>
          </cell>
          <cell r="D292">
            <v>0</v>
          </cell>
          <cell r="E292">
            <v>0</v>
          </cell>
          <cell r="F292" t="str">
            <v>seduta unica</v>
          </cell>
          <cell r="G292">
            <v>1</v>
          </cell>
          <cell r="H292" t="str">
            <v>DILATAZIONE URETRALE</v>
          </cell>
          <cell r="I292" t="str">
            <v>DILATAZIONE URETRALE; Dilatazione di giuntura uretrovescicale, passaggio di sonda attraverso l'uretra ; (Seduta unica)</v>
          </cell>
          <cell r="J292">
            <v>34.799999999999997</v>
          </cell>
        </row>
        <row r="293">
          <cell r="A293" t="str">
            <v>58602</v>
          </cell>
          <cell r="B293" t="str">
            <v>58.60.2</v>
          </cell>
          <cell r="C293" t="str">
            <v/>
          </cell>
          <cell r="D293">
            <v>0</v>
          </cell>
          <cell r="E293">
            <v>0</v>
          </cell>
          <cell r="F293" t="str">
            <v>per seduta (prestazione non ciclica)</v>
          </cell>
          <cell r="G293">
            <v>1</v>
          </cell>
          <cell r="H293" t="str">
            <v>DILATAZIONI URETRALI PROGRESSIVE</v>
          </cell>
          <cell r="I293" t="str">
            <v>DILATAZIONI URETRALI PROGRESSIVE; (Per seduta)</v>
          </cell>
          <cell r="J293">
            <v>10</v>
          </cell>
        </row>
        <row r="294">
          <cell r="A294" t="str">
            <v>58603</v>
          </cell>
          <cell r="B294" t="str">
            <v>58.60.3</v>
          </cell>
          <cell r="C294" t="str">
            <v/>
          </cell>
          <cell r="D294">
            <v>0</v>
          </cell>
          <cell r="E294">
            <v>0</v>
          </cell>
          <cell r="F294" t="str">
            <v>prestazione:NO ciclica/NOper seduta/NOgruppo</v>
          </cell>
          <cell r="G294">
            <v>1</v>
          </cell>
          <cell r="H294" t="str">
            <v>RIMOZIONE [ENDOSCOPICA] DI CALCOLO URETRALE</v>
          </cell>
          <cell r="I294" t="str">
            <v xml:space="preserve">RIMOZIONE [ENDOSCOPICA] DI CALCOLO URETRALE </v>
          </cell>
          <cell r="J294">
            <v>57.63</v>
          </cell>
        </row>
        <row r="295">
          <cell r="A295" t="str">
            <v>598</v>
          </cell>
          <cell r="B295" t="str">
            <v>59.8</v>
          </cell>
          <cell r="C295" t="str">
            <v/>
          </cell>
          <cell r="D295">
            <v>0</v>
          </cell>
          <cell r="E295">
            <v>0</v>
          </cell>
          <cell r="F295" t="str">
            <v>prestazione:NO ciclica/NOper seduta/NOgruppo</v>
          </cell>
          <cell r="G295">
            <v>1</v>
          </cell>
          <cell r="H295" t="str">
            <v>CATETERIZZAZIONE URETERALE</v>
          </cell>
          <cell r="I295" t="str">
            <v>CATETERIZZAZIONE URETERALE; Drenaggio del rene con catetere, inserzione di  stent ureterale,; dilatazione dell'orifizio ureterovescicale; Escluso: Cateterizzazione per estrazione di calcolo renale, Pielografia retrograda (87.74)</v>
          </cell>
          <cell r="J295">
            <v>23.2</v>
          </cell>
        </row>
        <row r="296">
          <cell r="A296" t="str">
            <v>6011</v>
          </cell>
          <cell r="B296" t="str">
            <v>60.11</v>
          </cell>
          <cell r="C296" t="str">
            <v/>
          </cell>
          <cell r="D296">
            <v>0</v>
          </cell>
          <cell r="E296">
            <v>0</v>
          </cell>
          <cell r="F296" t="str">
            <v>prestazione:NO ciclica/NOper seduta/NOgruppo</v>
          </cell>
          <cell r="G296">
            <v>1</v>
          </cell>
          <cell r="H296" t="str">
            <v>BIOPSIA TRANSPERINEALE [PERCUTANEA] [AGOBIOPSIA] DELLA PROSTATA</v>
          </cell>
          <cell r="I296" t="str">
            <v xml:space="preserve">BIOPSIA TRANSPERINEALE [PERCUTANEA] [AGOBIOPSIA] DELLA PROSTATA; Approccio transperineale o transrettale </v>
          </cell>
          <cell r="J296">
            <v>27.45</v>
          </cell>
        </row>
        <row r="297">
          <cell r="A297" t="str">
            <v>60111</v>
          </cell>
          <cell r="B297" t="str">
            <v>60.11.1</v>
          </cell>
          <cell r="C297" t="str">
            <v/>
          </cell>
          <cell r="D297">
            <v>0</v>
          </cell>
          <cell r="E297">
            <v>0</v>
          </cell>
          <cell r="F297" t="str">
            <v>prestazione:NO ciclica/NOper seduta/NOgruppo</v>
          </cell>
          <cell r="G297">
            <v>1</v>
          </cell>
          <cell r="H297" t="str">
            <v xml:space="preserve">BIOPSIA TRANSPERINEALE [PERCUTANEA] [AGOBIOPSIA] DELLA PROSTATA. </v>
          </cell>
          <cell r="I297" t="str">
            <v>BIOPSIA TRANSPERINEALE [PERCUTANEA] [AGOBIOPSIA] DELLA PROSTATA; Agobiopsia Eco-guidata della prostata</v>
          </cell>
          <cell r="J297">
            <v>57.53</v>
          </cell>
        </row>
        <row r="298">
          <cell r="A298" t="str">
            <v>6013</v>
          </cell>
          <cell r="B298" t="str">
            <v>60.13</v>
          </cell>
          <cell r="C298" t="str">
            <v>H</v>
          </cell>
          <cell r="D298">
            <v>0</v>
          </cell>
          <cell r="E298">
            <v>0</v>
          </cell>
          <cell r="F298" t="str">
            <v>prestazione:NO ciclica/NOper seduta/NOgruppo</v>
          </cell>
          <cell r="G298">
            <v>1</v>
          </cell>
          <cell r="H298" t="str">
            <v>BIOPSIA [PERCUTANEA] DELLE VESCICOLE SEMINALI</v>
          </cell>
          <cell r="I298" t="str">
            <v>BIOPSIA [PERCUTANEA] DELLE VESCICOLE SEMINALI</v>
          </cell>
          <cell r="J298">
            <v>88.67</v>
          </cell>
        </row>
        <row r="299">
          <cell r="A299" t="str">
            <v>6191</v>
          </cell>
          <cell r="B299" t="str">
            <v>61.91</v>
          </cell>
          <cell r="C299" t="str">
            <v/>
          </cell>
          <cell r="D299">
            <v>0</v>
          </cell>
          <cell r="E299">
            <v>0</v>
          </cell>
          <cell r="F299" t="str">
            <v>prestazione:NO ciclica/NOper seduta/NOgruppo</v>
          </cell>
          <cell r="G299">
            <v>1</v>
          </cell>
          <cell r="H299" t="str">
            <v>PUNTURA EVACUATIVA DI IDROCELE DELLA TUNICA VAGINALE</v>
          </cell>
          <cell r="I299" t="str">
            <v>PUNTURA EVACUATIVA DI IDROCELE DELLA TUNICA VAGINALE; Aspirazione percutanea della tunica vaginale</v>
          </cell>
          <cell r="J299">
            <v>17.399999999999999</v>
          </cell>
        </row>
        <row r="300">
          <cell r="A300" t="str">
            <v>6211</v>
          </cell>
          <cell r="B300" t="str">
            <v>62.11</v>
          </cell>
          <cell r="C300" t="str">
            <v/>
          </cell>
          <cell r="D300">
            <v>0</v>
          </cell>
          <cell r="E300">
            <v>0</v>
          </cell>
          <cell r="F300" t="str">
            <v>prestazione:NO ciclica/NOper seduta/NOgruppo</v>
          </cell>
          <cell r="G300">
            <v>1</v>
          </cell>
          <cell r="H300" t="str">
            <v>BIOPSIA [PERCUTANEA] [AGOBIOPSIA] DEL TESTICOLO</v>
          </cell>
          <cell r="I300" t="str">
            <v>BIOPSIA [PERCUTANEA] [AGOBIOPSIA] DEL TESTICOLO</v>
          </cell>
          <cell r="J300">
            <v>27.45</v>
          </cell>
        </row>
        <row r="301">
          <cell r="A301" t="str">
            <v>6352</v>
          </cell>
          <cell r="B301" t="str">
            <v>63.52</v>
          </cell>
          <cell r="C301" t="str">
            <v/>
          </cell>
          <cell r="D301">
            <v>0</v>
          </cell>
          <cell r="E301">
            <v>0</v>
          </cell>
          <cell r="F301" t="str">
            <v>prestazione:NO ciclica/NOper seduta/NOgruppo</v>
          </cell>
          <cell r="G301">
            <v>1</v>
          </cell>
          <cell r="H301" t="str">
            <v>DEROTAZIONE DEL FUNICOLO E DEL TESTICOLO</v>
          </cell>
          <cell r="I301" t="str">
            <v xml:space="preserve">DEROTAZIONE DEL FUNICOLO E DEL TESTICOLO; Manuale; Escluso: quella associata ad orchidopessi </v>
          </cell>
          <cell r="J301">
            <v>14.75</v>
          </cell>
        </row>
        <row r="302">
          <cell r="A302" t="str">
            <v>6371</v>
          </cell>
          <cell r="B302" t="str">
            <v>63.71</v>
          </cell>
          <cell r="C302" t="str">
            <v>H</v>
          </cell>
          <cell r="D302">
            <v>0</v>
          </cell>
          <cell r="E302">
            <v>0</v>
          </cell>
          <cell r="F302" t="str">
            <v>prestazione:NO ciclica/NOper seduta/NOgruppo</v>
          </cell>
          <cell r="G302">
            <v>1</v>
          </cell>
          <cell r="H302" t="str">
            <v>LEGATURA DEI DOTTI DEFERENTI</v>
          </cell>
          <cell r="I302" t="str">
            <v xml:space="preserve">LEGATURA DEI DOTTI DEFERENTI </v>
          </cell>
          <cell r="J302">
            <v>125.62</v>
          </cell>
        </row>
        <row r="303">
          <cell r="A303" t="str">
            <v>640</v>
          </cell>
          <cell r="B303" t="str">
            <v>64.0</v>
          </cell>
          <cell r="C303" t="str">
            <v>HCa</v>
          </cell>
          <cell r="D303">
            <v>0</v>
          </cell>
          <cell r="E303">
            <v>0</v>
          </cell>
          <cell r="F303" t="str">
            <v>prestazione:NO ciclica/NOper seduta/NOgruppo</v>
          </cell>
          <cell r="G303">
            <v>1</v>
          </cell>
          <cell r="H303" t="str">
            <v>CIRCONCISIONE</v>
          </cell>
          <cell r="I303" t="str">
            <v>CIRCONCISIONE Se eventualmente effettuati sono inclusi:  Visita anestesiologica ed anestesia, esami pre intervento, intervento, medicazioni, rimozione punti, visita di controllo</v>
          </cell>
          <cell r="J303">
            <v>1065</v>
          </cell>
        </row>
        <row r="304">
          <cell r="A304" t="str">
            <v>6411</v>
          </cell>
          <cell r="B304" t="str">
            <v>64.11</v>
          </cell>
          <cell r="C304" t="str">
            <v/>
          </cell>
          <cell r="D304">
            <v>0</v>
          </cell>
          <cell r="E304">
            <v>0</v>
          </cell>
          <cell r="F304" t="str">
            <v>prestazione:NO ciclica/NOper seduta/NOgruppo</v>
          </cell>
          <cell r="G304">
            <v>1</v>
          </cell>
          <cell r="H304" t="str">
            <v>BIOPSIA DEL PENE</v>
          </cell>
          <cell r="I304" t="str">
            <v>BIOPSIA DEL PENE</v>
          </cell>
          <cell r="J304">
            <v>21.1</v>
          </cell>
        </row>
        <row r="305">
          <cell r="A305" t="str">
            <v>642</v>
          </cell>
          <cell r="B305" t="str">
            <v>64.2</v>
          </cell>
          <cell r="C305" t="str">
            <v/>
          </cell>
          <cell r="D305">
            <v>0</v>
          </cell>
          <cell r="E305">
            <v>0</v>
          </cell>
          <cell r="F305" t="str">
            <v>prestazione:NO ciclica/NOper seduta/NOgruppo</v>
          </cell>
          <cell r="G305">
            <v>1</v>
          </cell>
          <cell r="H305" t="str">
            <v>ASPORTAZIONE O DEMOLIZIONE DI LESIONE DEL PENE</v>
          </cell>
          <cell r="I305" t="str">
            <v>ASPORTAZIONE O DEMOLIZIONE DI LESIONE DEL PENE; Asportazione condilomi ; Escluso: Biopsia del pene (64.11)</v>
          </cell>
          <cell r="J305">
            <v>30.05</v>
          </cell>
        </row>
        <row r="306">
          <cell r="A306" t="str">
            <v>64921</v>
          </cell>
          <cell r="B306" t="str">
            <v>64.92.1</v>
          </cell>
          <cell r="C306" t="str">
            <v/>
          </cell>
          <cell r="D306">
            <v>0</v>
          </cell>
          <cell r="E306">
            <v>0</v>
          </cell>
          <cell r="F306" t="str">
            <v>prestazione:NO ciclica/NOper seduta/NOgruppo</v>
          </cell>
          <cell r="G306">
            <v>1</v>
          </cell>
          <cell r="H306" t="str">
            <v>FRENULOTOMIA</v>
          </cell>
          <cell r="I306" t="str">
            <v>FRENULOTOMIA</v>
          </cell>
          <cell r="J306">
            <v>174.18</v>
          </cell>
        </row>
        <row r="307">
          <cell r="A307" t="str">
            <v>6493</v>
          </cell>
          <cell r="B307" t="str">
            <v>64.93</v>
          </cell>
          <cell r="C307" t="str">
            <v/>
          </cell>
          <cell r="D307">
            <v>0</v>
          </cell>
          <cell r="E307">
            <v>0</v>
          </cell>
          <cell r="F307" t="str">
            <v>prestazione:NO ciclica/NOper seduta/NOgruppo</v>
          </cell>
          <cell r="G307">
            <v>1</v>
          </cell>
          <cell r="H307" t="str">
            <v>LIBERAZIONE DI SINECHIE PENIENE</v>
          </cell>
          <cell r="I307" t="str">
            <v>LIBERAZIONE DI SINECHIE PENIENE</v>
          </cell>
          <cell r="J307">
            <v>184.74</v>
          </cell>
        </row>
        <row r="308">
          <cell r="A308" t="str">
            <v>6511</v>
          </cell>
          <cell r="B308" t="str">
            <v>65.11</v>
          </cell>
          <cell r="C308" t="str">
            <v>H</v>
          </cell>
          <cell r="D308">
            <v>0</v>
          </cell>
          <cell r="E308">
            <v>0</v>
          </cell>
          <cell r="F308" t="str">
            <v>prestazione:NO ciclica/NOper seduta/NOgruppo</v>
          </cell>
          <cell r="G308">
            <v>1</v>
          </cell>
          <cell r="H308" t="str">
            <v>AGOASPIRAZIONE ECO-GUIDATA DEI FOLLICOLI</v>
          </cell>
          <cell r="I308" t="str">
            <v>AGOASPIRAZIONE ECO-GUIDATA DEI FOLLICOLI</v>
          </cell>
          <cell r="J308">
            <v>125.62</v>
          </cell>
        </row>
        <row r="309">
          <cell r="A309" t="str">
            <v>6591</v>
          </cell>
          <cell r="B309" t="str">
            <v>65.91</v>
          </cell>
          <cell r="C309" t="str">
            <v>H</v>
          </cell>
          <cell r="D309">
            <v>0</v>
          </cell>
          <cell r="E309">
            <v>0</v>
          </cell>
          <cell r="F309" t="str">
            <v>prestazione:NO ciclica/NOper seduta/NOgruppo</v>
          </cell>
          <cell r="G309">
            <v>1</v>
          </cell>
          <cell r="H309" t="str">
            <v>AGOASPIRAZIONE DI CISTI DELL' OVAIO</v>
          </cell>
          <cell r="I309" t="str">
            <v>AGOASPIRAZIONE DI CISTI DELL' OVAIO; Aspirazione dell' ovaio Eco-guidata ; Escluso: Biopsia aspirativa dell' ovaio (65.11)</v>
          </cell>
          <cell r="J309">
            <v>31.65</v>
          </cell>
        </row>
        <row r="310">
          <cell r="A310" t="str">
            <v>668</v>
          </cell>
          <cell r="B310" t="str">
            <v>66.8</v>
          </cell>
          <cell r="C310" t="str">
            <v/>
          </cell>
          <cell r="D310">
            <v>0</v>
          </cell>
          <cell r="E310">
            <v>0</v>
          </cell>
          <cell r="F310" t="str">
            <v>prestazione:NO ciclica/NOper seduta/NOgruppo</v>
          </cell>
          <cell r="G310">
            <v>1</v>
          </cell>
          <cell r="H310" t="str">
            <v>INSUFFLAZIONE DELLE TUBE</v>
          </cell>
          <cell r="I310" t="str">
            <v>INSUFFLAZIONE DELLE TUBE; Insufflazione utero-tubarica; Escluso: Iniezione di sostanze terapeutiche e quella per isterosalpingografia (87.83)</v>
          </cell>
          <cell r="J310">
            <v>22.15</v>
          </cell>
        </row>
        <row r="311">
          <cell r="A311" t="str">
            <v>6712</v>
          </cell>
          <cell r="B311" t="str">
            <v>67.12</v>
          </cell>
          <cell r="C311" t="str">
            <v/>
          </cell>
          <cell r="D311">
            <v>0</v>
          </cell>
          <cell r="E311">
            <v>0</v>
          </cell>
          <cell r="F311" t="str">
            <v>prestazione:NO ciclica/NOper seduta/NOgruppo</v>
          </cell>
          <cell r="G311">
            <v>1</v>
          </cell>
          <cell r="H311" t="str">
            <v>BIOPSIA ENDOCERVICALE [ISTEROSCOPIA]</v>
          </cell>
          <cell r="I311" t="str">
            <v xml:space="preserve">BIOPSIA ENDOCERVICALE [ISTEROSCOPIA]; Escluso: Conizzazione della cervice </v>
          </cell>
          <cell r="J311">
            <v>95.01</v>
          </cell>
        </row>
        <row r="312">
          <cell r="A312" t="str">
            <v>67191</v>
          </cell>
          <cell r="B312" t="str">
            <v>67.19.1</v>
          </cell>
          <cell r="C312" t="str">
            <v/>
          </cell>
          <cell r="D312">
            <v>0</v>
          </cell>
          <cell r="E312">
            <v>0</v>
          </cell>
          <cell r="F312" t="str">
            <v>prestazione:NO ciclica/NOper seduta/NOgruppo</v>
          </cell>
          <cell r="G312">
            <v>1</v>
          </cell>
          <cell r="H312" t="str">
            <v>BIOPSIA MIRATA  DELLA PORTIO A GUIDA COLPOSCOPICA</v>
          </cell>
          <cell r="I312" t="str">
            <v>BIOPSIA MIRATA  DELLA PORTIO A GUIDA COLPOSCOPICA; Biopsia di una o piu sedi</v>
          </cell>
          <cell r="J312">
            <v>27.45</v>
          </cell>
        </row>
        <row r="313">
          <cell r="A313" t="str">
            <v>6732</v>
          </cell>
          <cell r="B313" t="str">
            <v>67.32</v>
          </cell>
          <cell r="C313" t="str">
            <v/>
          </cell>
          <cell r="D313">
            <v>0</v>
          </cell>
          <cell r="E313">
            <v>0</v>
          </cell>
          <cell r="F313" t="str">
            <v>prestazione:NO ciclica/NOper seduta/NOgruppo</v>
          </cell>
          <cell r="G313">
            <v>1</v>
          </cell>
          <cell r="H313" t="str">
            <v>CAUTERIZZAZIONE DEL COLLO UTERINO</v>
          </cell>
          <cell r="I313" t="str">
            <v>CAUTERIZZAZIONE DEL COLLO UTERINO; Elettroconizzazione della cervice, Asportazione polipi cervicali, Asportazione condilomi,; Diatermocoagulazione di erosione della portio</v>
          </cell>
          <cell r="J313">
            <v>52.79</v>
          </cell>
        </row>
        <row r="314">
          <cell r="A314" t="str">
            <v>6733</v>
          </cell>
          <cell r="B314" t="str">
            <v>67.33</v>
          </cell>
          <cell r="C314" t="str">
            <v/>
          </cell>
          <cell r="D314">
            <v>0</v>
          </cell>
          <cell r="E314">
            <v>0</v>
          </cell>
          <cell r="F314" t="str">
            <v>prestazione:NO ciclica/NOper seduta/NOgruppo</v>
          </cell>
          <cell r="G314">
            <v>1</v>
          </cell>
          <cell r="H314" t="str">
            <v>CRIOCHIRURGIA DEL COLLO UTERINO</v>
          </cell>
          <cell r="I314" t="str">
            <v>CRIOCHIRURGIA DEL COLLO UTERINO; Crioconizzazione della cervice, Asportazione polipi cervicali, Asportazione condilomi</v>
          </cell>
          <cell r="J314">
            <v>52.79</v>
          </cell>
        </row>
        <row r="315">
          <cell r="A315" t="str">
            <v>68121</v>
          </cell>
          <cell r="B315" t="str">
            <v>68.12.1</v>
          </cell>
          <cell r="C315" t="str">
            <v/>
          </cell>
          <cell r="D315">
            <v>0</v>
          </cell>
          <cell r="E315">
            <v>0</v>
          </cell>
          <cell r="F315" t="str">
            <v>prestazione:NO ciclica/NOper seduta/NOgruppo</v>
          </cell>
          <cell r="G315">
            <v>1</v>
          </cell>
          <cell r="H315" t="str">
            <v>ISTEROSCOPIA</v>
          </cell>
          <cell r="I315" t="str">
            <v>ISTEROSCOPIA; Escluso: Biopsia con dilatazione del canale cervicale</v>
          </cell>
          <cell r="J315">
            <v>95.01</v>
          </cell>
        </row>
        <row r="316">
          <cell r="A316" t="str">
            <v>68161</v>
          </cell>
          <cell r="B316" t="str">
            <v>68.16.1</v>
          </cell>
          <cell r="C316" t="str">
            <v/>
          </cell>
          <cell r="D316">
            <v>0</v>
          </cell>
          <cell r="E316">
            <v>0</v>
          </cell>
          <cell r="F316" t="str">
            <v>prestazione:NO ciclica/NOper seduta/NOgruppo</v>
          </cell>
          <cell r="G316">
            <v>1</v>
          </cell>
          <cell r="H316" t="str">
            <v>BIOPSIA DEL CORPO UTERINO</v>
          </cell>
          <cell r="I316" t="str">
            <v>BIOPSIA DEL CORPO UTERINO; Biopsia endoscopica [isteroscopia] dell' endometrio; Escluso: Biopsia con dilatazione del canale cervicale</v>
          </cell>
          <cell r="J316">
            <v>95.01</v>
          </cell>
        </row>
        <row r="317">
          <cell r="A317" t="str">
            <v>68162</v>
          </cell>
          <cell r="B317" t="str">
            <v>68.16.2</v>
          </cell>
          <cell r="C317" t="str">
            <v>HCa</v>
          </cell>
          <cell r="D317">
            <v>0</v>
          </cell>
          <cell r="E317">
            <v>0</v>
          </cell>
          <cell r="F317" t="str">
            <v>prestazione:NO ciclica/NOper seduta/NOgruppo</v>
          </cell>
          <cell r="G317">
            <v>1</v>
          </cell>
          <cell r="H317" t="str">
            <v>BIOPSIA DELL'UTERO CON DILATAZIONE DEL CANALE CERVICALE</v>
          </cell>
          <cell r="I317" t="str">
            <v>BIOPSIA DELL' UTERO CON DILATAZIONE DEL CANALE CERVICALE se eventualmente effettuati sono inclusi: Visita anestesiologica ed anestesia, esami pre intervento, intervento, medicazioni, rimozione punti, visita di controllo</v>
          </cell>
          <cell r="J317">
            <v>945</v>
          </cell>
        </row>
        <row r="318">
          <cell r="A318" t="str">
            <v>68291</v>
          </cell>
          <cell r="B318" t="str">
            <v>68.29.1</v>
          </cell>
          <cell r="C318" t="str">
            <v/>
          </cell>
          <cell r="D318">
            <v>0</v>
          </cell>
          <cell r="E318">
            <v>0</v>
          </cell>
          <cell r="F318" t="str">
            <v>prestazione:NO ciclica/NOper seduta/NOgruppo</v>
          </cell>
          <cell r="G318">
            <v>1</v>
          </cell>
          <cell r="H318" t="str">
            <v>ASPORTAZIONE DI TUMORI BENIGNI PEDUNCOLATI DELL' UTERO</v>
          </cell>
          <cell r="I318" t="str">
            <v>ASPORTAZIONE DI TUMORI BENIGNI PEDUNCOLATI DELL' UTERO; Asportazione polipi endometriali a guida isteroscopica, Miomectomia  ; per via vaginale mediante torsione; Escluso: Miomectomia con parcellizzazione</v>
          </cell>
          <cell r="J318">
            <v>95.01</v>
          </cell>
        </row>
        <row r="319">
          <cell r="A319" t="str">
            <v>697</v>
          </cell>
          <cell r="B319" t="str">
            <v>69.7</v>
          </cell>
          <cell r="C319" t="str">
            <v/>
          </cell>
          <cell r="D319">
            <v>0</v>
          </cell>
          <cell r="E319">
            <v>0</v>
          </cell>
          <cell r="F319" t="str">
            <v>prestazione:NO ciclica/NOper seduta/NOgruppo</v>
          </cell>
          <cell r="G319">
            <v>1</v>
          </cell>
          <cell r="H319" t="str">
            <v>INSERZIONE DI DISPOSITIVO CONTRACCETTIVO INTRAUTERINO (I.U.D.)</v>
          </cell>
          <cell r="I319" t="str">
            <v>INSERZIONE DI DISPOSITIVO CONTRACCETTIVO INTRAUTERINO (I.U.D.)</v>
          </cell>
          <cell r="J319">
            <v>13.15</v>
          </cell>
        </row>
        <row r="320">
          <cell r="A320" t="str">
            <v>6992</v>
          </cell>
          <cell r="B320" t="str">
            <v>69.92</v>
          </cell>
          <cell r="C320" t="str">
            <v>H</v>
          </cell>
          <cell r="D320">
            <v>0</v>
          </cell>
          <cell r="E320">
            <v>0</v>
          </cell>
          <cell r="F320" t="str">
            <v>prestazione:NO ciclica/NOper seduta/NOgruppo</v>
          </cell>
          <cell r="G320">
            <v>1</v>
          </cell>
          <cell r="H320" t="str">
            <v>INSEMINAZIONE ARTIFICIALE</v>
          </cell>
          <cell r="I320" t="str">
            <v>INSEMINAZIONE ARTIFICIALE; Intracervicale e intrauterina (IAO)</v>
          </cell>
          <cell r="J320">
            <v>110.85</v>
          </cell>
        </row>
        <row r="321">
          <cell r="A321" t="str">
            <v>69921</v>
          </cell>
          <cell r="B321" t="str">
            <v>69.92.1</v>
          </cell>
          <cell r="C321" t="str">
            <v>H</v>
          </cell>
          <cell r="D321">
            <v>0</v>
          </cell>
          <cell r="E321">
            <v>0</v>
          </cell>
          <cell r="F321" t="str">
            <v>prestazione:NO ciclica/NOper seduta/NOgruppo</v>
          </cell>
          <cell r="G321">
            <v>1</v>
          </cell>
          <cell r="H321" t="str">
            <v>CAPACITAZIONE DEL MATERIALE SEMINALE</v>
          </cell>
          <cell r="I321" t="str">
            <v>CAPACITAZIONE DEL MATERIALE SEMINALE</v>
          </cell>
          <cell r="J321">
            <v>13.15</v>
          </cell>
        </row>
        <row r="322">
          <cell r="A322" t="str">
            <v>7021</v>
          </cell>
          <cell r="B322" t="str">
            <v>70.21</v>
          </cell>
          <cell r="C322" t="str">
            <v/>
          </cell>
          <cell r="D322">
            <v>0</v>
          </cell>
          <cell r="E322">
            <v>0</v>
          </cell>
          <cell r="F322" t="str">
            <v>prestazione:NO ciclica/NOper seduta/NOgruppo</v>
          </cell>
          <cell r="G322">
            <v>1</v>
          </cell>
          <cell r="H322" t="str">
            <v>COLPOSCOPIA</v>
          </cell>
          <cell r="I322" t="str">
            <v>COLPOSCOPIA</v>
          </cell>
          <cell r="J322">
            <v>10.55</v>
          </cell>
        </row>
        <row r="323">
          <cell r="A323" t="str">
            <v>7024</v>
          </cell>
          <cell r="B323" t="str">
            <v>70.24</v>
          </cell>
          <cell r="C323" t="str">
            <v/>
          </cell>
          <cell r="D323">
            <v>0</v>
          </cell>
          <cell r="E323">
            <v>0</v>
          </cell>
          <cell r="F323" t="str">
            <v>prestazione:NO ciclica/NOper seduta/NOgruppo</v>
          </cell>
          <cell r="G323">
            <v>1</v>
          </cell>
          <cell r="H323" t="str">
            <v>BIOPSIA DELLE PARETI VAGINALI</v>
          </cell>
          <cell r="I323" t="str">
            <v>BIOPSIA DELLE PARETI VAGINALI; Con eventuale puntura esplorativa</v>
          </cell>
          <cell r="J323">
            <v>20.05</v>
          </cell>
        </row>
        <row r="324">
          <cell r="A324" t="str">
            <v>70291</v>
          </cell>
          <cell r="B324" t="str">
            <v>70.29.1</v>
          </cell>
          <cell r="C324" t="str">
            <v/>
          </cell>
          <cell r="D324">
            <v>0</v>
          </cell>
          <cell r="E324">
            <v>0</v>
          </cell>
          <cell r="F324" t="str">
            <v>prestazione:NO ciclica/NOper seduta/NOgruppo</v>
          </cell>
          <cell r="G324">
            <v>1</v>
          </cell>
          <cell r="H324" t="str">
            <v>BIOPSIA DELLE PARETI VAGINALI A GUIDA COLPOSCOPICA</v>
          </cell>
          <cell r="I324" t="str">
            <v>BIOPSIA DELLE PARETI VAGINALI A GUIDA COLPOSCOPICA</v>
          </cell>
          <cell r="J324">
            <v>25.3</v>
          </cell>
        </row>
        <row r="325">
          <cell r="A325" t="str">
            <v>70331</v>
          </cell>
          <cell r="B325" t="str">
            <v>70.33.1</v>
          </cell>
          <cell r="C325" t="str">
            <v/>
          </cell>
          <cell r="D325">
            <v>0</v>
          </cell>
          <cell r="E325">
            <v>0</v>
          </cell>
          <cell r="F325" t="str">
            <v>prestazione:NO ciclica/NOper seduta/NOgruppo</v>
          </cell>
          <cell r="G325">
            <v>1</v>
          </cell>
          <cell r="H325" t="str">
            <v>ASPORTAZIONE DI CONDILOMI VAGINALI</v>
          </cell>
          <cell r="I325" t="str">
            <v>ASPORTAZIONE DI CONDILOMI VAGINALI</v>
          </cell>
          <cell r="J325">
            <v>30.05</v>
          </cell>
        </row>
        <row r="326">
          <cell r="A326" t="str">
            <v>7111</v>
          </cell>
          <cell r="B326" t="str">
            <v>71.11</v>
          </cell>
          <cell r="C326" t="str">
            <v/>
          </cell>
          <cell r="D326">
            <v>0</v>
          </cell>
          <cell r="E326">
            <v>0</v>
          </cell>
          <cell r="F326" t="str">
            <v>prestazione:NO ciclica/NOper seduta/NOgruppo</v>
          </cell>
          <cell r="G326">
            <v>1</v>
          </cell>
          <cell r="H326" t="str">
            <v>BIOPSIA DELLA VULVA O DELLA CUTE PERINEALE</v>
          </cell>
          <cell r="I326" t="str">
            <v>BIOPSIA DELLA VULVA O DELLA CUTE PERINEALE</v>
          </cell>
          <cell r="J326">
            <v>20.05</v>
          </cell>
        </row>
        <row r="327">
          <cell r="A327" t="str">
            <v>7122</v>
          </cell>
          <cell r="B327" t="str">
            <v>71.22</v>
          </cell>
          <cell r="C327" t="str">
            <v/>
          </cell>
          <cell r="D327">
            <v>0</v>
          </cell>
          <cell r="E327">
            <v>0</v>
          </cell>
          <cell r="F327" t="str">
            <v>prestazione:NO ciclica/NOper seduta/NOgruppo</v>
          </cell>
          <cell r="G327">
            <v>1</v>
          </cell>
          <cell r="H327" t="str">
            <v>INCISIONE DI ASCESSO DELLA GHIANDOLA DEL BARTOLINO</v>
          </cell>
          <cell r="I327" t="str">
            <v>INCISIONE DI ASCESSO DELLA GHIANDOLA DEL BARTOLINO</v>
          </cell>
          <cell r="J327">
            <v>25.3</v>
          </cell>
        </row>
        <row r="328">
          <cell r="A328" t="str">
            <v>71301</v>
          </cell>
          <cell r="B328" t="str">
            <v>71.30.1</v>
          </cell>
          <cell r="C328" t="str">
            <v/>
          </cell>
          <cell r="D328">
            <v>0</v>
          </cell>
          <cell r="E328">
            <v>0</v>
          </cell>
          <cell r="F328" t="str">
            <v>prestazione:NO ciclica/NOper seduta/NOgruppo</v>
          </cell>
          <cell r="G328">
            <v>1</v>
          </cell>
          <cell r="H328" t="str">
            <v>ASPORTAZIONE CONDILOMI VULVARI E  PERINEALI</v>
          </cell>
          <cell r="I328" t="str">
            <v>ASPORTAZIONE CONDILOMI VULVARI E  PERINEALI</v>
          </cell>
          <cell r="J328">
            <v>20.05</v>
          </cell>
        </row>
        <row r="329">
          <cell r="A329" t="str">
            <v>75101</v>
          </cell>
          <cell r="B329" t="str">
            <v>75.10.1</v>
          </cell>
          <cell r="C329" t="str">
            <v>H</v>
          </cell>
          <cell r="D329">
            <v>0</v>
          </cell>
          <cell r="E329">
            <v>0</v>
          </cell>
          <cell r="F329" t="str">
            <v>prestazione:NO ciclica/NOper seduta/NOgruppo</v>
          </cell>
          <cell r="G329">
            <v>1</v>
          </cell>
          <cell r="H329" t="str">
            <v>PRELIEVO DEI VILLI CORIALI</v>
          </cell>
          <cell r="I329" t="str">
            <v>PRELIEVO DEI VILLI CORIALI</v>
          </cell>
          <cell r="J329">
            <v>73.89</v>
          </cell>
        </row>
        <row r="330">
          <cell r="A330" t="str">
            <v>75102</v>
          </cell>
          <cell r="B330" t="str">
            <v>75.10.2</v>
          </cell>
          <cell r="C330" t="str">
            <v>H</v>
          </cell>
          <cell r="D330">
            <v>0</v>
          </cell>
          <cell r="E330">
            <v>0</v>
          </cell>
          <cell r="F330" t="str">
            <v>prestazione:NO ciclica/NOper seduta/NOgruppo</v>
          </cell>
          <cell r="G330">
            <v>1</v>
          </cell>
          <cell r="H330" t="str">
            <v>AMNIOCENTESI PRECOCE</v>
          </cell>
          <cell r="I330" t="str">
            <v>AMNIOCENTESI PRECOCE</v>
          </cell>
          <cell r="J330">
            <v>73.89</v>
          </cell>
        </row>
        <row r="331">
          <cell r="A331" t="str">
            <v>75103</v>
          </cell>
          <cell r="B331" t="str">
            <v>75.10.3</v>
          </cell>
          <cell r="C331" t="str">
            <v>H</v>
          </cell>
          <cell r="D331">
            <v>0</v>
          </cell>
          <cell r="E331">
            <v>0</v>
          </cell>
          <cell r="F331" t="str">
            <v>prestazione:NO ciclica/NOper seduta/NOgruppo</v>
          </cell>
          <cell r="G331">
            <v>1</v>
          </cell>
          <cell r="H331" t="str">
            <v>AMNIOCENTESI TARDIVA</v>
          </cell>
          <cell r="I331" t="str">
            <v>AMNIOCENTESI TARDIVA</v>
          </cell>
          <cell r="J331">
            <v>73.89</v>
          </cell>
        </row>
        <row r="332">
          <cell r="A332" t="str">
            <v>75331</v>
          </cell>
          <cell r="B332" t="str">
            <v>75.33.1</v>
          </cell>
          <cell r="C332" t="str">
            <v>H</v>
          </cell>
          <cell r="D332">
            <v>0</v>
          </cell>
          <cell r="E332">
            <v>0</v>
          </cell>
          <cell r="F332" t="str">
            <v>prestazione:NO ciclica/NOper seduta/NOgruppo</v>
          </cell>
          <cell r="G332">
            <v>1</v>
          </cell>
          <cell r="H332" t="str">
            <v>FUNICOLOCENTESI CON RACCOLTA DI CELLULE STAMINALI EMOPOIETICHE</v>
          </cell>
          <cell r="I332" t="str">
            <v xml:space="preserve">FUNICOLOCENTESI CON RACCOLTA DI CELLULE STAMINALI EMOPOIETICHE </v>
          </cell>
          <cell r="J332">
            <v>95.01</v>
          </cell>
        </row>
        <row r="333">
          <cell r="A333" t="str">
            <v>75341</v>
          </cell>
          <cell r="B333" t="str">
            <v>75.34.1</v>
          </cell>
          <cell r="C333" t="str">
            <v/>
          </cell>
          <cell r="D333">
            <v>0</v>
          </cell>
          <cell r="E333">
            <v>0</v>
          </cell>
          <cell r="F333" t="str">
            <v>prestazione:NO ciclica/NOper seduta/NOgruppo</v>
          </cell>
          <cell r="G333">
            <v>1</v>
          </cell>
          <cell r="H333" t="str">
            <v>CARDIOTOCOGRAFIA</v>
          </cell>
          <cell r="I333" t="str">
            <v>CARDIOTOCOGRAFIA; Cardiotocografia esterna in gravidanza, NST o OCT</v>
          </cell>
          <cell r="J333">
            <v>17.399999999999999</v>
          </cell>
        </row>
        <row r="334">
          <cell r="A334" t="str">
            <v>7601</v>
          </cell>
          <cell r="B334" t="str">
            <v>76.01</v>
          </cell>
          <cell r="C334" t="str">
            <v>P</v>
          </cell>
          <cell r="D334">
            <v>0</v>
          </cell>
          <cell r="E334">
            <v>0</v>
          </cell>
          <cell r="F334" t="str">
            <v>prestazione:NO ciclica/NOper seduta/NOgruppo</v>
          </cell>
          <cell r="G334">
            <v>1</v>
          </cell>
          <cell r="H334" t="str">
            <v>SEQUESTRECTOMIA DI OSSO FACCIALE</v>
          </cell>
          <cell r="I334" t="str">
            <v>SEQUESTRECTOMIA DI OSSO FACCIALE; Rimozione di frammento osseo necrotico da osso della faccia</v>
          </cell>
          <cell r="J334">
            <v>79.17</v>
          </cell>
        </row>
        <row r="335">
          <cell r="A335" t="str">
            <v>762</v>
          </cell>
          <cell r="B335" t="str">
            <v>76.2</v>
          </cell>
          <cell r="C335" t="str">
            <v>H</v>
          </cell>
          <cell r="D335">
            <v>0</v>
          </cell>
          <cell r="E335">
            <v>0</v>
          </cell>
          <cell r="F335" t="str">
            <v>prestazione:NO ciclica/NOper seduta/NOgruppo</v>
          </cell>
          <cell r="G335">
            <v>1</v>
          </cell>
          <cell r="H335" t="str">
            <v>ASPORTAZIONE O DEMOLIZIONE LOCALE DI LESIONE DELLE OSSA FACCIALI</v>
          </cell>
          <cell r="I335" t="str">
            <v>ASPORTAZIONE O DEMOLIZIONE LOCALE DI LESIONE DELLE OSSA FACCIALI; Asportazione o marsupializzazione di cisti del mascellare</v>
          </cell>
          <cell r="J335">
            <v>100.29</v>
          </cell>
        </row>
        <row r="336">
          <cell r="A336" t="str">
            <v>7677</v>
          </cell>
          <cell r="B336" t="str">
            <v>76.77</v>
          </cell>
          <cell r="C336" t="str">
            <v/>
          </cell>
          <cell r="D336">
            <v>0</v>
          </cell>
          <cell r="E336">
            <v>0</v>
          </cell>
          <cell r="F336" t="str">
            <v>prestazione:NO ciclica/NOper seduta/NOgruppo</v>
          </cell>
          <cell r="G336">
            <v>1</v>
          </cell>
          <cell r="H336" t="str">
            <v>RIDUZIONE APERTA DI FRATTURA ALVEOLARE</v>
          </cell>
          <cell r="I336" t="str">
            <v>RIDUZIONE APERTA DI FRATTURA ALVEOLARE; Riduzione di frattura alveolare con stabilizzazione dei denti</v>
          </cell>
          <cell r="J336">
            <v>19.5</v>
          </cell>
        </row>
        <row r="337">
          <cell r="A337" t="str">
            <v>7693</v>
          </cell>
          <cell r="B337" t="str">
            <v>76.93</v>
          </cell>
          <cell r="C337" t="str">
            <v>P</v>
          </cell>
          <cell r="D337">
            <v>0</v>
          </cell>
          <cell r="E337">
            <v>0</v>
          </cell>
          <cell r="F337" t="str">
            <v>prestazione:NO ciclica/NOper seduta/NOgruppo</v>
          </cell>
          <cell r="G337">
            <v>1</v>
          </cell>
          <cell r="H337" t="str">
            <v>RIDUZIONE CHIUSA DI LUSSAZIONE TEMPOROMANDIBOLARE</v>
          </cell>
          <cell r="I337" t="str">
            <v>RIDUZIONE CHIUSA DI LUSSAZIONE TEMPOROMANDIBOLARE</v>
          </cell>
          <cell r="J337">
            <v>157.82</v>
          </cell>
        </row>
        <row r="338">
          <cell r="A338" t="str">
            <v>7696</v>
          </cell>
          <cell r="B338" t="str">
            <v>76.96</v>
          </cell>
          <cell r="C338" t="str">
            <v/>
          </cell>
          <cell r="D338">
            <v>0</v>
          </cell>
          <cell r="E338">
            <v>0</v>
          </cell>
          <cell r="F338" t="str">
            <v>prestazione:NO ciclica/NOper seduta/NOgruppo</v>
          </cell>
          <cell r="G338">
            <v>1</v>
          </cell>
          <cell r="H338" t="str">
            <v>INIEZIONE DI SOSTANZA TERAPEUTICA NELL'ARTICOLAZIONE TEMPOROMANDIBOLARE</v>
          </cell>
          <cell r="I338" t="str">
            <v>INIEZIONE DI SOSTANZA TERAPEUTICA NELL'ARTICOLAZIONE TEMPOROMANDIBOLARE</v>
          </cell>
          <cell r="J338">
            <v>28.5</v>
          </cell>
        </row>
        <row r="339">
          <cell r="A339" t="str">
            <v>77401</v>
          </cell>
          <cell r="B339" t="str">
            <v>77.40.1</v>
          </cell>
          <cell r="C339" t="str">
            <v>H</v>
          </cell>
          <cell r="D339">
            <v>0</v>
          </cell>
          <cell r="E339">
            <v>0</v>
          </cell>
          <cell r="F339" t="str">
            <v>prestazione:NO ciclica/NOper seduta/NOgruppo</v>
          </cell>
          <cell r="G339">
            <v>1</v>
          </cell>
          <cell r="H339" t="str">
            <v>BIOPSIA DELL'OSSO, SEDE NON SPECIFICATA TC - GUIDATA</v>
          </cell>
          <cell r="I339" t="str">
            <v>BIOPSIA DELL'OSSO, SEDE NON SPECIFICATA TC-guidata</v>
          </cell>
          <cell r="J339">
            <v>160.99</v>
          </cell>
        </row>
        <row r="340">
          <cell r="A340" t="str">
            <v>7756</v>
          </cell>
          <cell r="B340" t="str">
            <v>77.56</v>
          </cell>
          <cell r="C340" t="str">
            <v>HCa</v>
          </cell>
          <cell r="D340">
            <v>0</v>
          </cell>
          <cell r="E340">
            <v>0</v>
          </cell>
          <cell r="F340" t="str">
            <v>prestazione:NO ciclica/NOper seduta/NOgruppo</v>
          </cell>
          <cell r="G340">
            <v>1</v>
          </cell>
          <cell r="H340" t="str">
            <v>RIPARAZIONE DI DITO A MARTELLO/ARTIGLIO</v>
          </cell>
          <cell r="I340" t="str">
            <v xml:space="preserve">RIPARAZIONE DI DITO A MARTELLO/ARTIGLIO se eventualmente effettuati sono inclusi: Visita anestesiologica ed anestesia, esami pre intervento, intervento, medicazioni, rimozione punti, visita di controllo </v>
          </cell>
          <cell r="J340">
            <v>1777</v>
          </cell>
        </row>
        <row r="341">
          <cell r="A341" t="str">
            <v>8023</v>
          </cell>
          <cell r="B341" t="str">
            <v>80.23</v>
          </cell>
          <cell r="C341" t="str">
            <v>HCa</v>
          </cell>
          <cell r="D341">
            <v>0</v>
          </cell>
          <cell r="E341">
            <v>0</v>
          </cell>
          <cell r="F341" t="str">
            <v>prestazione:NO ciclica/NOper seduta/NOgruppo</v>
          </cell>
          <cell r="G341">
            <v>1</v>
          </cell>
          <cell r="H341" t="str">
            <v>ARTROSCOPIA DEL POLSO</v>
          </cell>
          <cell r="I341" t="str">
            <v>ARTROSCOPIA DEL POLSO se eventualmente effettuati sono inclusi: Visita anestesiologica ed anestesia, esami pre intervento, intervento, medicazioni, rimozione punti, visita di controllo</v>
          </cell>
          <cell r="J341">
            <v>1320</v>
          </cell>
        </row>
        <row r="342">
          <cell r="A342" t="str">
            <v>8026</v>
          </cell>
          <cell r="B342" t="str">
            <v>80.26</v>
          </cell>
          <cell r="C342" t="str">
            <v>HCa</v>
          </cell>
          <cell r="D342">
            <v>0</v>
          </cell>
          <cell r="E342">
            <v>0</v>
          </cell>
          <cell r="F342" t="str">
            <v>prestazione:NO ciclica/NOper seduta/NOgruppo</v>
          </cell>
          <cell r="G342">
            <v>1</v>
          </cell>
          <cell r="H342" t="str">
            <v>ARTROSCOPIA DIAGNOSTICA GINOCCHIO</v>
          </cell>
          <cell r="I342" t="str">
            <v xml:space="preserve">ARTROSCOPIA DIAGNOSTICA DEL GINOCCHIO se eventualmente effettuati sono inclusi: Visita anestesiologica ed anestesia, esami pre intervento, intervento, medicazioni, rimozione punti, visita di controllo </v>
          </cell>
          <cell r="J342">
            <v>1320</v>
          </cell>
        </row>
        <row r="343">
          <cell r="A343" t="str">
            <v>8030</v>
          </cell>
          <cell r="B343" t="str">
            <v>80.30</v>
          </cell>
          <cell r="C343" t="str">
            <v/>
          </cell>
          <cell r="D343">
            <v>0</v>
          </cell>
          <cell r="E343">
            <v>0</v>
          </cell>
          <cell r="F343" t="str">
            <v>prestazione:NO ciclica/NOper seduta/NOgruppo</v>
          </cell>
          <cell r="G343">
            <v>1</v>
          </cell>
          <cell r="H343" t="str">
            <v>BIOPSIA DELLE STRUTTURE ARTICOLARI, SEDE NON SPECIFICATA</v>
          </cell>
          <cell r="I343" t="str">
            <v>BIOPSIA DELLE STRUTTURE ARTICOLARI, SEDE NON SPECIFICATA; Biopsia aspirativa</v>
          </cell>
          <cell r="J343">
            <v>59.64</v>
          </cell>
        </row>
        <row r="344">
          <cell r="A344" t="str">
            <v>8061</v>
          </cell>
          <cell r="B344" t="str">
            <v>80.61</v>
          </cell>
          <cell r="C344" t="str">
            <v>HCa</v>
          </cell>
          <cell r="D344">
            <v>0</v>
          </cell>
          <cell r="E344">
            <v>0</v>
          </cell>
          <cell r="F344" t="str">
            <v>prestazione:NO ciclica/NOper seduta/NOgruppo</v>
          </cell>
          <cell r="G344">
            <v>1</v>
          </cell>
          <cell r="H344" t="str">
            <v>ASPORTAZIONE ARTROSCOPICA DI CARTILAGINE SEMILUNARE DEL GINOCCHIO</v>
          </cell>
          <cell r="I344" t="str">
            <v>ASPORTAZIONE ARTROSCOPICA DI CARTILAGINE SEMILUNARE DEL GINOCCHIO se eventualmente effettuati sono inclusi: Visita anestesiologica ed anestesia, esami pre intervento, intervento, medicazioni, rimozione punti, visita di controllo</v>
          </cell>
          <cell r="J344">
            <v>2005</v>
          </cell>
        </row>
        <row r="345">
          <cell r="A345" t="str">
            <v>8074</v>
          </cell>
          <cell r="B345" t="str">
            <v>80.74</v>
          </cell>
          <cell r="C345" t="str">
            <v>HCa</v>
          </cell>
          <cell r="D345">
            <v>0</v>
          </cell>
          <cell r="E345">
            <v>0</v>
          </cell>
          <cell r="F345" t="str">
            <v>prestazione:NO ciclica/NOper seduta/NOgruppo</v>
          </cell>
          <cell r="G345">
            <v>1</v>
          </cell>
          <cell r="H345" t="str">
            <v>SINOVIECTOMIA DELLA MANO E DELLE DITA DELLA MANO</v>
          </cell>
          <cell r="I345" t="str">
            <v>SINOVIECTOMIA DELLA MANO E DELLE DITA DELLA MANO se eventualmente effettuati sono inclusi: Visita anestesiologica ed anestesia, esami pre intervento, intervento, medicazioni, rimozione punti, visita di controllo</v>
          </cell>
          <cell r="J345">
            <v>1134</v>
          </cell>
        </row>
        <row r="346">
          <cell r="A346" t="str">
            <v>8172</v>
          </cell>
          <cell r="B346" t="str">
            <v>81.72</v>
          </cell>
          <cell r="C346" t="str">
            <v>HCa</v>
          </cell>
          <cell r="D346">
            <v>0</v>
          </cell>
          <cell r="E346">
            <v>0</v>
          </cell>
          <cell r="F346" t="str">
            <v>prestazione:NO ciclica/NOper seduta/NOgruppo</v>
          </cell>
          <cell r="G346">
            <v>1</v>
          </cell>
          <cell r="H346" t="str">
            <v>ARTROPLASTICA DELL' ARTICOLAZIONE METACARPOFALANGEA E INTERFALANGEA SENZA IMPIANTO</v>
          </cell>
          <cell r="I346" t="str">
            <v xml:space="preserve">ARTROPLASTICA DELL' ARTICOLAZIONE METACARPOFALANGEA E INTERFALANGEA SENZA IMPIANTO se eventualmente effettuati sono inclusi: Visita anestesiologica ed anestesia, esami pre intervento, intervento, medicazioni, rimozione punti, visita di controllo </v>
          </cell>
          <cell r="J346">
            <v>1750</v>
          </cell>
        </row>
        <row r="347">
          <cell r="A347" t="str">
            <v>8175</v>
          </cell>
          <cell r="B347" t="str">
            <v>81.75</v>
          </cell>
          <cell r="C347" t="str">
            <v>HCa</v>
          </cell>
          <cell r="D347">
            <v>0</v>
          </cell>
          <cell r="E347">
            <v>0</v>
          </cell>
          <cell r="F347" t="str">
            <v>prestazione:NO ciclica/NOper seduta/NOgruppo</v>
          </cell>
          <cell r="G347">
            <v>1</v>
          </cell>
          <cell r="H347" t="str">
            <v xml:space="preserve">ARTROPLASTICA DELL' ARTICOLAZIONE CARPOCARPALE E CARPOMETACARPALE SENZA IMPIANTO </v>
          </cell>
          <cell r="I347" t="str">
            <v xml:space="preserve">ARTROPLASTICA DELL' ARTICOLAZIONE CARPOCARPALE E CARPOMETACARPALE SENZA IMPIANTO se eventualmente effettuati sono inclusi: Visita anestesiologica ed anestesia, esami pre intervento, intervento, medicazioni, rimozione punti, visita di controllo </v>
          </cell>
          <cell r="J347">
            <v>1750</v>
          </cell>
        </row>
        <row r="348">
          <cell r="A348" t="str">
            <v>8191</v>
          </cell>
          <cell r="B348" t="str">
            <v>81.91</v>
          </cell>
          <cell r="C348" t="str">
            <v/>
          </cell>
          <cell r="D348">
            <v>0</v>
          </cell>
          <cell r="E348">
            <v>0</v>
          </cell>
          <cell r="F348" t="str">
            <v>prestazione:NO ciclica/NOper seduta/NOgruppo</v>
          </cell>
          <cell r="G348">
            <v>1</v>
          </cell>
          <cell r="H348" t="str">
            <v>ARTROCENTESI</v>
          </cell>
          <cell r="I348" t="str">
            <v>ARTROCENTESI; Aspirazione articolare; Escluso: quella per: biopsia delle strutture articolari (80.30), iniezione di farmaci (81.92),; artrografia (88.32)</v>
          </cell>
          <cell r="J348">
            <v>28.5</v>
          </cell>
        </row>
        <row r="349">
          <cell r="A349" t="str">
            <v>8192</v>
          </cell>
          <cell r="B349" t="str">
            <v>81.92</v>
          </cell>
          <cell r="C349" t="str">
            <v/>
          </cell>
          <cell r="D349">
            <v>0</v>
          </cell>
          <cell r="E349">
            <v>0</v>
          </cell>
          <cell r="F349" t="str">
            <v>prestazione:NO ciclica/NOper seduta/NOgruppo</v>
          </cell>
          <cell r="G349">
            <v>1</v>
          </cell>
          <cell r="H349" t="str">
            <v>INIEZIONE DI SOSTANZE TERAPEUTICHE NELL'ARTICOLAZIONE O NEL LEGAMENTO</v>
          </cell>
          <cell r="I349" t="str">
            <v>INIEZIONE DI SOSTANZE TERAPEUTICHE NELL'ARTICOLAZIONE O NEL LEGAMENTO</v>
          </cell>
          <cell r="J349">
            <v>28.5</v>
          </cell>
        </row>
        <row r="350">
          <cell r="A350" t="str">
            <v>8201</v>
          </cell>
          <cell r="B350" t="str">
            <v>82.01</v>
          </cell>
          <cell r="C350" t="str">
            <v>HCa</v>
          </cell>
          <cell r="D350">
            <v>0</v>
          </cell>
          <cell r="E350">
            <v>0</v>
          </cell>
          <cell r="F350" t="str">
            <v>prestazione:NO ciclica/NOper seduta/NOgruppo</v>
          </cell>
          <cell r="G350">
            <v>1</v>
          </cell>
          <cell r="H350" t="str">
            <v>ESPLORAZIONE DELLA FASCIA TENDINEA DELLA MANO</v>
          </cell>
          <cell r="I350" t="str">
            <v>ESPLORAZIONE DELLA FASCIA TENDINEA DELLA MANO se eventualmente effettuati sono inclusi: Visita anestesiologica ed anestesia, esami pre intervento, intervento, medicazioni, rimozione punti, visita di controllo</v>
          </cell>
          <cell r="J350">
            <v>1134</v>
          </cell>
        </row>
        <row r="351">
          <cell r="A351" t="str">
            <v>8212</v>
          </cell>
          <cell r="B351" t="str">
            <v>82.12</v>
          </cell>
          <cell r="C351" t="str">
            <v>HCa</v>
          </cell>
          <cell r="D351">
            <v>0</v>
          </cell>
          <cell r="E351">
            <v>0</v>
          </cell>
          <cell r="F351" t="str">
            <v>prestazione:NO ciclica/NOper seduta/NOgruppo</v>
          </cell>
          <cell r="G351">
            <v>1</v>
          </cell>
          <cell r="H351" t="str">
            <v>FASCIOTOMIA DELLA MANO SEZIONE DI FASCIA DELLA MANO</v>
          </cell>
          <cell r="I351" t="str">
            <v>FASCIOTOMIA DELLA MANO Sezione di fascia della mano. Se eventualmente effettuati sono inclusi: Visita anestesiologica ed anestesia, esami pre intervento, intervento, medicazioni, rimozione punti, visita di controllo</v>
          </cell>
          <cell r="J351">
            <v>1134</v>
          </cell>
        </row>
        <row r="352">
          <cell r="A352" t="str">
            <v>8221</v>
          </cell>
          <cell r="B352" t="str">
            <v>82.21</v>
          </cell>
          <cell r="C352" t="str">
            <v>HCa</v>
          </cell>
          <cell r="D352">
            <v>0</v>
          </cell>
          <cell r="E352">
            <v>0</v>
          </cell>
          <cell r="F352" t="str">
            <v>prestazione:NO ciclica/NOper seduta/NOgruppo</v>
          </cell>
          <cell r="G352">
            <v>1</v>
          </cell>
          <cell r="H352" t="str">
            <v xml:space="preserve">ASPORTAZIONE DI LESIONE DELLA FASCIA TENDINEA DELLA MANO </v>
          </cell>
          <cell r="I352" t="str">
            <v xml:space="preserve">ASPORTAZIONE DI LESIONE DELLA FASCIA TENDINEA DELLA MANO Se eventualmente effettuati sono inclusi: Visita anestesiologica ed anestesia, esami pre intervento, intervento, medicazioni, rimozione punti, visita di controllo </v>
          </cell>
          <cell r="J352">
            <v>1134</v>
          </cell>
        </row>
        <row r="353">
          <cell r="A353" t="str">
            <v>8229</v>
          </cell>
          <cell r="B353" t="str">
            <v>82.29</v>
          </cell>
          <cell r="C353" t="str">
            <v>HCa</v>
          </cell>
          <cell r="D353">
            <v>0</v>
          </cell>
          <cell r="E353">
            <v>0</v>
          </cell>
          <cell r="F353" t="str">
            <v>prestazione:NO ciclica/NOper seduta/NOgruppo</v>
          </cell>
          <cell r="G353">
            <v>1</v>
          </cell>
          <cell r="H353" t="str">
            <v>ASPORTAZIONE DI ALTRE LESIONI DEI TESSUTI MOLLI DELLA MANO</v>
          </cell>
          <cell r="I353" t="str">
            <v xml:space="preserve">ASPORTAZIONE DI ALTRE LESIONI DEI TESSUTI MOLLI DELLA MANO Se eventualmente effettuati sono inclusi: Visita anestesiologica ed anestesia, esami pre intervento, intervento, medicazioni, rimozione punti, visita di controllo </v>
          </cell>
          <cell r="J353">
            <v>1134</v>
          </cell>
        </row>
        <row r="354">
          <cell r="A354" t="str">
            <v>8231</v>
          </cell>
          <cell r="B354" t="str">
            <v>82.31</v>
          </cell>
          <cell r="C354" t="str">
            <v>HCa</v>
          </cell>
          <cell r="D354">
            <v>0</v>
          </cell>
          <cell r="E354">
            <v>0</v>
          </cell>
          <cell r="F354" t="str">
            <v>prestazione:NO ciclica/NOper seduta/NOgruppo</v>
          </cell>
          <cell r="G354">
            <v>1</v>
          </cell>
          <cell r="H354" t="str">
            <v xml:space="preserve">BORSECTOMIA DELLA MANO </v>
          </cell>
          <cell r="I354" t="str">
            <v xml:space="preserve">BORSECTOMIA DELLA MANO Se eventualmente effettuati sono inclusi: Visita anestesiologica ed anestesia, esami pre intervento, intervento, medicazioni, rimozione punti, visita di controllo </v>
          </cell>
          <cell r="J354">
            <v>1134</v>
          </cell>
        </row>
        <row r="355">
          <cell r="A355" t="str">
            <v>8233</v>
          </cell>
          <cell r="B355" t="str">
            <v>82.33</v>
          </cell>
          <cell r="C355" t="str">
            <v>HCa</v>
          </cell>
          <cell r="D355">
            <v>0</v>
          </cell>
          <cell r="E355">
            <v>0</v>
          </cell>
          <cell r="F355" t="str">
            <v>prestazione:NO ciclica/NOper seduta/NOgruppo</v>
          </cell>
          <cell r="G355">
            <v>1</v>
          </cell>
          <cell r="H355" t="str">
            <v>ALTRA TENDINECTOMIA DELLA MANO</v>
          </cell>
          <cell r="I355" t="str">
            <v>ALTRA TENDINECTOMIA DELLA MANO Se eventualmente effettuati sono inclusi: Visita anestesiologica ed anestesia, esami pre intervento, intervento, medicazioni, rimozione punti, visita di controllo</v>
          </cell>
          <cell r="J355">
            <v>1134</v>
          </cell>
        </row>
        <row r="356">
          <cell r="A356" t="str">
            <v>8239</v>
          </cell>
          <cell r="B356" t="str">
            <v>82.39</v>
          </cell>
          <cell r="C356" t="str">
            <v>HCa</v>
          </cell>
          <cell r="D356">
            <v>0</v>
          </cell>
          <cell r="E356">
            <v>0</v>
          </cell>
          <cell r="F356" t="str">
            <v>prestazione:NO ciclica/NOper seduta/NOgruppo</v>
          </cell>
          <cell r="G356">
            <v>1</v>
          </cell>
          <cell r="H356" t="str">
            <v>ALTRA ASPORTAZIONE DEI TESSUTI MOLLI DELLA MANO</v>
          </cell>
          <cell r="I356" t="str">
            <v>ALTRA ASPORTAZIONE DEI TESSUTI MOLLI DELLA MANO Se eventualmente effettuati sono inclusi: Visita anestesiologica ed anestesia, esami pre intervento, intervento, medicazioni, rimozione punti, visita di controllo</v>
          </cell>
          <cell r="J356">
            <v>1134</v>
          </cell>
        </row>
        <row r="357">
          <cell r="A357" t="str">
            <v>8245</v>
          </cell>
          <cell r="B357" t="str">
            <v>82.45</v>
          </cell>
          <cell r="C357" t="str">
            <v>HCa</v>
          </cell>
          <cell r="D357">
            <v>0</v>
          </cell>
          <cell r="E357">
            <v>0</v>
          </cell>
          <cell r="F357" t="str">
            <v>prestazione:NO ciclica/NOper seduta/NOgruppo</v>
          </cell>
          <cell r="G357">
            <v>1</v>
          </cell>
          <cell r="H357" t="str">
            <v xml:space="preserve">SUTURA DEI TENDINI DELLA MANO </v>
          </cell>
          <cell r="I357" t="str">
            <v xml:space="preserve">SUTURA DEI TENDINI DELLA MANO Se eventualmente effettuati sono inclusi:Visita anestesiologica ed anestesia, esami pre intervento, intervento, medicazioni, rimozione punti, visita di controllo </v>
          </cell>
          <cell r="J357">
            <v>1294</v>
          </cell>
        </row>
        <row r="358">
          <cell r="A358" t="str">
            <v>8253</v>
          </cell>
          <cell r="B358" t="str">
            <v>82.53</v>
          </cell>
          <cell r="C358" t="str">
            <v>HCa</v>
          </cell>
          <cell r="D358">
            <v>0</v>
          </cell>
          <cell r="E358">
            <v>0</v>
          </cell>
          <cell r="F358" t="str">
            <v>prestazione:NO ciclica/NOper seduta/NOgruppo</v>
          </cell>
          <cell r="G358">
            <v>1</v>
          </cell>
          <cell r="H358" t="str">
            <v xml:space="preserve">REINSERZIONE DI TENDINI DELLA MANO </v>
          </cell>
          <cell r="I358" t="str">
            <v xml:space="preserve">REINSERZIONE DI TENDINI DELLA MANO Se eventualmente effettuati sono inclusi:Visita anestesiologica ed anestesia, esami pre intervento, intervento, medicazioni, rimozione punti, visita di controllo </v>
          </cell>
          <cell r="J358">
            <v>1467</v>
          </cell>
        </row>
        <row r="359">
          <cell r="A359" t="str">
            <v>8291</v>
          </cell>
          <cell r="B359" t="str">
            <v>82.91</v>
          </cell>
          <cell r="C359" t="str">
            <v>HCa</v>
          </cell>
          <cell r="D359">
            <v>0</v>
          </cell>
          <cell r="E359">
            <v>0</v>
          </cell>
          <cell r="F359" t="str">
            <v>prestazione:NO ciclica/NOper seduta/NOgruppo</v>
          </cell>
          <cell r="G359">
            <v>1</v>
          </cell>
          <cell r="H359" t="str">
            <v>LISI DI ADERENZE DELLA MANO [Dito a scatto]</v>
          </cell>
          <cell r="I359" t="str">
            <v xml:space="preserve">LISI DI ADERENZE DELLA MANO [Dito a scatto] Se eventualmente effettuati sono inclusi:Visita anestesiologica ed anestesia, esami pre intervento, intervento, medicazioni, rimozione punti, visita di controllo </v>
          </cell>
          <cell r="J359">
            <v>1134</v>
          </cell>
        </row>
        <row r="360">
          <cell r="A360" t="str">
            <v>8301</v>
          </cell>
          <cell r="B360" t="str">
            <v>83.01</v>
          </cell>
          <cell r="C360" t="str">
            <v>MHCa</v>
          </cell>
          <cell r="D360">
            <v>0</v>
          </cell>
          <cell r="E360">
            <v>0</v>
          </cell>
          <cell r="F360" t="str">
            <v>prestazione:NO ciclica/NOper seduta/NOgruppo</v>
          </cell>
          <cell r="G360">
            <v>1</v>
          </cell>
          <cell r="H360" t="str">
            <v>ESPLORAZIONE DELLA FASCIA TENDINEA AD ECCEZIONE DELLA MANO</v>
          </cell>
          <cell r="I360" t="str">
            <v>ESPLORAZIONE DELLA FASCIA TENDINEA AD ECCEZIONE DELLA MANO Se eventualmente effettuati sono inclusi: Visita anestesiologica ed anestesia, esami pre intervento, intervento, medicazioni, rimozione punti, visita di controllo</v>
          </cell>
          <cell r="J360">
            <v>1341</v>
          </cell>
        </row>
        <row r="361">
          <cell r="A361" t="str">
            <v>8302</v>
          </cell>
          <cell r="B361" t="str">
            <v>83.02</v>
          </cell>
          <cell r="C361" t="str">
            <v/>
          </cell>
          <cell r="D361">
            <v>0</v>
          </cell>
          <cell r="E361">
            <v>0</v>
          </cell>
          <cell r="F361" t="str">
            <v>prestazione:NO ciclica/NOper seduta/NOgruppo</v>
          </cell>
          <cell r="G361">
            <v>1</v>
          </cell>
          <cell r="H361" t="str">
            <v>MIOTOMIA</v>
          </cell>
          <cell r="I361" t="str">
            <v xml:space="preserve">MIOTOMIA; Escluso: Miotomia cricofaringea </v>
          </cell>
          <cell r="J361">
            <v>19.5</v>
          </cell>
        </row>
        <row r="362">
          <cell r="A362" t="str">
            <v>8303</v>
          </cell>
          <cell r="B362" t="str">
            <v>83.03</v>
          </cell>
          <cell r="C362" t="str">
            <v/>
          </cell>
          <cell r="D362">
            <v>0</v>
          </cell>
          <cell r="E362">
            <v>0</v>
          </cell>
          <cell r="F362" t="str">
            <v>prestazione:NO ciclica/NOper seduta/NOgruppo</v>
          </cell>
          <cell r="G362">
            <v>1</v>
          </cell>
          <cell r="H362" t="str">
            <v>BORSOTOMIA</v>
          </cell>
          <cell r="I362" t="str">
            <v xml:space="preserve">BORSOTOMIA; Rimozione di deposito calcareo della borsa; Escluso: Aspirazione percutanea della borsa </v>
          </cell>
          <cell r="J362">
            <v>28.5</v>
          </cell>
        </row>
        <row r="363">
          <cell r="A363" t="str">
            <v>8321</v>
          </cell>
          <cell r="B363" t="str">
            <v>83.21</v>
          </cell>
          <cell r="C363" t="str">
            <v/>
          </cell>
          <cell r="D363">
            <v>0</v>
          </cell>
          <cell r="E363">
            <v>0</v>
          </cell>
          <cell r="F363" t="str">
            <v>prestazione:NO ciclica/NOper seduta/NOgruppo</v>
          </cell>
          <cell r="G363">
            <v>1</v>
          </cell>
          <cell r="H363" t="str">
            <v>BIOPSIA DEI TESSUTI MOLLI</v>
          </cell>
          <cell r="I363" t="str">
            <v>BIOPSIA DEI TESSUTI MOLLI; Escluso: Biopsia della parete toracica, biopsia di cute e tessuto sottocutaneo (86.11)</v>
          </cell>
          <cell r="J363">
            <v>34.299999999999997</v>
          </cell>
        </row>
        <row r="364">
          <cell r="A364" t="str">
            <v>83211</v>
          </cell>
          <cell r="B364" t="str">
            <v>83.21.1</v>
          </cell>
          <cell r="C364" t="str">
            <v/>
          </cell>
          <cell r="D364">
            <v>0</v>
          </cell>
          <cell r="E364">
            <v>0</v>
          </cell>
          <cell r="F364" t="str">
            <v>prestazione:NO ciclica/NOper seduta/NOgruppo</v>
          </cell>
          <cell r="G364">
            <v>1</v>
          </cell>
          <cell r="H364" t="str">
            <v>BIOPSIA ECO-GUIDATA DEI TESSUTI MOLLI</v>
          </cell>
          <cell r="I364" t="str">
            <v>BIOPSIA ECO-GUIDATA DEI TESSUTI MOLLI</v>
          </cell>
          <cell r="J364">
            <v>34.299999999999997</v>
          </cell>
        </row>
        <row r="365">
          <cell r="A365" t="str">
            <v>8331</v>
          </cell>
          <cell r="B365" t="str">
            <v>83.31</v>
          </cell>
          <cell r="C365" t="str">
            <v/>
          </cell>
          <cell r="D365">
            <v>0</v>
          </cell>
          <cell r="E365">
            <v>0</v>
          </cell>
          <cell r="F365" t="str">
            <v>prestazione:NO ciclica/NOper seduta/NOgruppo</v>
          </cell>
          <cell r="G365">
            <v>1</v>
          </cell>
          <cell r="H365" t="str">
            <v>ASPORTAZIONE DI LESIONE DELLE FASCE TENDINEE</v>
          </cell>
          <cell r="I365" t="str">
            <v>ASPORTAZIONE DI LESIONE DELLE FASCE TENDINEE; Asportazione di ganglio di guaina tendinea, eccetto della mano</v>
          </cell>
          <cell r="J365">
            <v>34.299999999999997</v>
          </cell>
        </row>
        <row r="366">
          <cell r="A366" t="str">
            <v>8364</v>
          </cell>
          <cell r="B366" t="str">
            <v>83.64</v>
          </cell>
          <cell r="C366" t="str">
            <v>H</v>
          </cell>
          <cell r="D366">
            <v>0</v>
          </cell>
          <cell r="E366">
            <v>0</v>
          </cell>
          <cell r="F366" t="str">
            <v>prestazione:NO ciclica/NOper seduta/NOgruppo</v>
          </cell>
          <cell r="G366">
            <v>1</v>
          </cell>
          <cell r="H366" t="str">
            <v>TENORRAFIA SEMPLICE</v>
          </cell>
          <cell r="I366" t="str">
            <v>TENORRAFIA SEMPLICE</v>
          </cell>
          <cell r="J366">
            <v>31.65</v>
          </cell>
        </row>
        <row r="367">
          <cell r="A367" t="str">
            <v>8365</v>
          </cell>
          <cell r="B367" t="str">
            <v>83.65</v>
          </cell>
          <cell r="C367" t="str">
            <v>H</v>
          </cell>
          <cell r="D367">
            <v>0</v>
          </cell>
          <cell r="E367">
            <v>0</v>
          </cell>
          <cell r="F367" t="str">
            <v>prestazione:NO ciclica/NOper seduta/NOgruppo</v>
          </cell>
          <cell r="G367">
            <v>1</v>
          </cell>
          <cell r="H367" t="str">
            <v>SUTURA DI FERITA PROFONDA CON LESIONE FASCIALE</v>
          </cell>
          <cell r="I367" t="str">
            <v>SUTURA DI FERITA PROFONDA CON LESIONE FASCIALE</v>
          </cell>
          <cell r="J367">
            <v>26.35</v>
          </cell>
        </row>
        <row r="368">
          <cell r="A368" t="str">
            <v>8398</v>
          </cell>
          <cell r="B368" t="str">
            <v>83.98</v>
          </cell>
          <cell r="C368" t="str">
            <v>M</v>
          </cell>
          <cell r="D368">
            <v>0</v>
          </cell>
          <cell r="E368">
            <v>0</v>
          </cell>
          <cell r="F368" t="str">
            <v>prestazione:NO ciclica/NOper seduta/NOgruppo</v>
          </cell>
          <cell r="G368">
            <v>1</v>
          </cell>
          <cell r="H368" t="str">
            <v>INIEZIONE DI SOSTANZE TERAPEUTICHE AD AZIONE LOCALE ALL' INTERNO DI ALTRI TESSUTI MOLLI</v>
          </cell>
          <cell r="I368" t="str">
            <v>INIEZIONE DI SOSTANZE TERAPEUTICHE AD AZIONE LOCALE ALL' INTERNO DI ALTRI TESSUTI MOLLI; Inclusi iniezione punti trigger e tender; Escluso: Iniezioni sottocutanee o intramuscolari (99.25-99.29.9)</v>
          </cell>
          <cell r="J368">
            <v>6.85</v>
          </cell>
        </row>
        <row r="369">
          <cell r="A369" t="str">
            <v>850</v>
          </cell>
          <cell r="B369" t="str">
            <v>85.0</v>
          </cell>
          <cell r="C369" t="str">
            <v/>
          </cell>
          <cell r="D369">
            <v>0</v>
          </cell>
          <cell r="E369">
            <v>0</v>
          </cell>
          <cell r="F369" t="str">
            <v>prestazione:NO ciclica/NOper seduta/NOgruppo</v>
          </cell>
          <cell r="G369">
            <v>1</v>
          </cell>
          <cell r="H369" t="str">
            <v>MASTOTOMIA</v>
          </cell>
          <cell r="I369" t="str">
            <v>MASTOTOMIA; Incisione della mammella (cute); Mammotomia; Escluso: Aspirazione della mammella, Rimozione di protesi</v>
          </cell>
          <cell r="J369">
            <v>30.05</v>
          </cell>
        </row>
        <row r="370">
          <cell r="A370" t="str">
            <v>8511</v>
          </cell>
          <cell r="B370" t="str">
            <v>85.11</v>
          </cell>
          <cell r="C370" t="str">
            <v/>
          </cell>
          <cell r="D370">
            <v>0</v>
          </cell>
          <cell r="E370">
            <v>0</v>
          </cell>
          <cell r="F370" t="str">
            <v>prestazione:NO ciclica/NOper seduta/NOgruppo</v>
          </cell>
          <cell r="G370">
            <v>1</v>
          </cell>
          <cell r="H370" t="str">
            <v>BIOPSIA [PERCUTANEA][AGOBIOPSIA] DELLA MAMMELLA</v>
          </cell>
          <cell r="I370" t="str">
            <v>BIOPSIA [PERCUTANEA][AGOBIOPSIA] DELLA MAMMELLA</v>
          </cell>
          <cell r="J370">
            <v>25.3</v>
          </cell>
        </row>
        <row r="371">
          <cell r="A371" t="str">
            <v>85111</v>
          </cell>
          <cell r="B371" t="str">
            <v>85.11.1</v>
          </cell>
          <cell r="C371" t="str">
            <v/>
          </cell>
          <cell r="D371">
            <v>0</v>
          </cell>
          <cell r="E371">
            <v>0</v>
          </cell>
          <cell r="F371" t="str">
            <v>prestazione:NO ciclica/NOper seduta/NOgruppo</v>
          </cell>
          <cell r="G371">
            <v>1</v>
          </cell>
          <cell r="H371" t="str">
            <v>BIOPSIA ECO-GUIDATA  DELLA MAMMELLA</v>
          </cell>
          <cell r="I371" t="str">
            <v>BIOPSIA ECO-GUIDATA  DELLA MAMMELLA; Biopsia con ago sottile della mammella</v>
          </cell>
          <cell r="J371">
            <v>38.53</v>
          </cell>
        </row>
        <row r="372">
          <cell r="A372" t="str">
            <v>8511K</v>
          </cell>
          <cell r="B372" t="str">
            <v>85.11.K</v>
          </cell>
          <cell r="C372">
            <v>0</v>
          </cell>
          <cell r="D372">
            <v>0</v>
          </cell>
          <cell r="E372">
            <v>0</v>
          </cell>
          <cell r="F372" t="str">
            <v>prestazione:NO ciclica/NOper seduta/NOgruppo</v>
          </cell>
          <cell r="G372">
            <v>1</v>
          </cell>
          <cell r="H372" t="str">
            <v>BIOPSIA MINIINVSIVA "VACUUM ASSISTED" CON SISTEMA DI GUIDA ECOGRAFICO</v>
          </cell>
          <cell r="I372" t="str">
            <v>BIOPSIA MINIINVSIVA "VACUUM ASSISTED" CON SISTEMA DI GUIDA ECOGRAFICO</v>
          </cell>
          <cell r="J372">
            <v>454.79</v>
          </cell>
        </row>
        <row r="373">
          <cell r="A373" t="str">
            <v>8511X</v>
          </cell>
          <cell r="B373" t="str">
            <v>85.11.X</v>
          </cell>
          <cell r="C373">
            <v>0</v>
          </cell>
          <cell r="D373">
            <v>0</v>
          </cell>
          <cell r="E373">
            <v>0</v>
          </cell>
          <cell r="F373" t="str">
            <v>prestazione:NO ciclica/NOper seduta/NOgruppo</v>
          </cell>
          <cell r="G373">
            <v>1</v>
          </cell>
          <cell r="H373" t="str">
            <v>BIOPSIA MINIINVSIVA "VACUUM ASSISTED" CON SISTEMA DI GUIDA STEREOTASSICO</v>
          </cell>
          <cell r="I373" t="str">
            <v>BIOPSIA MINIINVSIVA "VACUUM ASSISTED" CON SISTEMA DI GUIDA STEREOTASSICO</v>
          </cell>
          <cell r="J373">
            <v>562.1</v>
          </cell>
        </row>
        <row r="374">
          <cell r="A374" t="str">
            <v>8520</v>
          </cell>
          <cell r="B374" t="str">
            <v>85.20</v>
          </cell>
          <cell r="C374" t="str">
            <v/>
          </cell>
          <cell r="D374">
            <v>0</v>
          </cell>
          <cell r="E374">
            <v>0</v>
          </cell>
          <cell r="F374" t="str">
            <v>prestazione:NO ciclica/NOper seduta/NOgruppo</v>
          </cell>
          <cell r="G374">
            <v>1</v>
          </cell>
          <cell r="H374" t="str">
            <v>ASPORTAZIONE O DEMOLIZIONE DI TESSUTO DELLA MAMMELLA, NAS</v>
          </cell>
          <cell r="I374" t="str">
            <v xml:space="preserve">ASPORTAZIONE O DEMOLIZIONE DI TESSUTO DELLA MAMMELLA, NAS; Incisione di ascesso mammario </v>
          </cell>
          <cell r="J374">
            <v>30.05</v>
          </cell>
        </row>
        <row r="375">
          <cell r="A375" t="str">
            <v>8521</v>
          </cell>
          <cell r="B375" t="str">
            <v>85.21</v>
          </cell>
          <cell r="C375" t="str">
            <v>P</v>
          </cell>
          <cell r="D375">
            <v>0</v>
          </cell>
          <cell r="E375">
            <v>0</v>
          </cell>
          <cell r="F375" t="str">
            <v>prestazione:NO ciclica/NOper seduta/NOgruppo</v>
          </cell>
          <cell r="G375">
            <v>1</v>
          </cell>
          <cell r="H375" t="str">
            <v>ASPORTAZIONE LOCALE DI LESIONE DELLA MAMMELLA</v>
          </cell>
          <cell r="I375" t="str">
            <v>ASPORTAZIONE LOCALE DI LESIONE DELLA MAMMELLA; Rimozione di area fibrosa dalla mammella ; Escluso: Biopsia della mammella (85.11)</v>
          </cell>
          <cell r="J375">
            <v>196.35</v>
          </cell>
        </row>
        <row r="376">
          <cell r="A376" t="str">
            <v>85211</v>
          </cell>
          <cell r="B376" t="str">
            <v>85.21.1</v>
          </cell>
          <cell r="C376" t="str">
            <v/>
          </cell>
          <cell r="D376">
            <v>0</v>
          </cell>
          <cell r="E376">
            <v>0</v>
          </cell>
          <cell r="F376" t="str">
            <v>prestazione:NO ciclica/NOper seduta/NOgruppo</v>
          </cell>
          <cell r="G376">
            <v>1</v>
          </cell>
          <cell r="H376" t="str">
            <v>ASPIRAZIONE PERCUTANEA DI CISTI DELLA MAMMELLA</v>
          </cell>
          <cell r="I376" t="str">
            <v>ASPIRAZIONE PERCUTANEA DI CISTI DELLA MAMMELLA; Eco-guidata</v>
          </cell>
          <cell r="J376">
            <v>38.53</v>
          </cell>
        </row>
        <row r="377">
          <cell r="A377" t="str">
            <v>8601</v>
          </cell>
          <cell r="B377" t="str">
            <v>86.01</v>
          </cell>
          <cell r="C377" t="str">
            <v/>
          </cell>
          <cell r="D377">
            <v>0</v>
          </cell>
          <cell r="E377">
            <v>0</v>
          </cell>
          <cell r="F377" t="str">
            <v>prestazione:NO ciclica/NOper seduta/NOgruppo</v>
          </cell>
          <cell r="G377">
            <v>1</v>
          </cell>
          <cell r="H377" t="str">
            <v>ASPIRAZIONE DELLA CUTE E DEL TESSUTO SOTTOCUTANEO</v>
          </cell>
          <cell r="I377" t="str">
            <v>ASPIRAZIONE DELLA CUTE E DEL TESSUTO SOTTOCUTANEO; Sulle unghie, sulla pelle o sul tessuto sottocutaneo; aspirazione di: ascesso, ematoma, sieroma</v>
          </cell>
          <cell r="J377">
            <v>7.9</v>
          </cell>
        </row>
        <row r="378">
          <cell r="A378" t="str">
            <v>86021</v>
          </cell>
          <cell r="B378" t="str">
            <v>86.02.1</v>
          </cell>
          <cell r="C378" t="str">
            <v/>
          </cell>
          <cell r="D378">
            <v>0</v>
          </cell>
          <cell r="E378">
            <v>0</v>
          </cell>
          <cell r="F378" t="str">
            <v>prestazione:NO ciclica/NOper seduta/NOgruppo</v>
          </cell>
          <cell r="G378">
            <v>1</v>
          </cell>
          <cell r="H378" t="str">
            <v>SCLEROSI DI FISTOLA PILONIDALE</v>
          </cell>
          <cell r="I378" t="str">
            <v>SCLEROSI DI FISTOLA PILONIDALE</v>
          </cell>
          <cell r="J378">
            <v>15.8</v>
          </cell>
        </row>
        <row r="379">
          <cell r="A379" t="str">
            <v>86022</v>
          </cell>
          <cell r="B379" t="str">
            <v>86.02.2</v>
          </cell>
          <cell r="C379" t="str">
            <v/>
          </cell>
          <cell r="D379">
            <v>0</v>
          </cell>
          <cell r="E379">
            <v>0</v>
          </cell>
          <cell r="F379" t="str">
            <v>prestazione:NO ciclica/NOper seduta/NOgruppo</v>
          </cell>
          <cell r="G379">
            <v>1</v>
          </cell>
          <cell r="H379" t="str">
            <v>INFILTRAZIONE DI CHELOIDE</v>
          </cell>
          <cell r="I379" t="str">
            <v>INFILTRAZIONE DI CHELOIDE</v>
          </cell>
          <cell r="J379">
            <v>8.9499999999999993</v>
          </cell>
        </row>
        <row r="380">
          <cell r="A380" t="str">
            <v>8603</v>
          </cell>
          <cell r="B380" t="str">
            <v>86.03</v>
          </cell>
          <cell r="C380" t="str">
            <v/>
          </cell>
          <cell r="D380">
            <v>0</v>
          </cell>
          <cell r="E380">
            <v>0</v>
          </cell>
          <cell r="F380" t="str">
            <v>prestazione:NO ciclica/NOper seduta/NOgruppo</v>
          </cell>
          <cell r="G380">
            <v>1</v>
          </cell>
          <cell r="H380" t="str">
            <v>INCISIONE DI CISTI O SENO PILONIDALE</v>
          </cell>
          <cell r="I380" t="str">
            <v xml:space="preserve">INCISIONE DI CISTI O SENO PILONIDALE; Escluso: Marsupializzazione </v>
          </cell>
          <cell r="J380">
            <v>26.9</v>
          </cell>
        </row>
        <row r="381">
          <cell r="A381" t="str">
            <v>8604</v>
          </cell>
          <cell r="B381" t="str">
            <v>86.04</v>
          </cell>
          <cell r="C381" t="str">
            <v>M</v>
          </cell>
          <cell r="D381">
            <v>0</v>
          </cell>
          <cell r="E381">
            <v>0</v>
          </cell>
          <cell r="F381" t="str">
            <v>prestazione:NO ciclica/NOper seduta/NOgruppo</v>
          </cell>
          <cell r="G381">
            <v>1</v>
          </cell>
          <cell r="H381" t="str">
            <v>INCISIONE CON DRENAGGIO DELLA CUTE E DEL TESSUTO SOTTOCUTANEO</v>
          </cell>
          <cell r="I381" t="str">
            <v>INCISIONE CON DRENAGGIO DELLA CUTE E DEL TESSUTO SOTTOCUTANEO; Asportazione o demolizione locale di lesione o tessuto cutaneo e sottocutaneo, mediante incisione; Incluso: asportazione cisti sebacea, verruche; Escluso: Drenaggio di compartimento fasciale del viso e bocca; spazio palmare o tenare, cisti o seno pilonidale (86.03)</v>
          </cell>
          <cell r="J381">
            <v>29</v>
          </cell>
        </row>
        <row r="382">
          <cell r="A382" t="str">
            <v>86051</v>
          </cell>
          <cell r="B382" t="str">
            <v>86.05.1</v>
          </cell>
          <cell r="C382" t="str">
            <v/>
          </cell>
          <cell r="D382">
            <v>0</v>
          </cell>
          <cell r="E382">
            <v>0</v>
          </cell>
          <cell r="F382" t="str">
            <v>prestazione:NO ciclica/NOper seduta/NOgruppo</v>
          </cell>
          <cell r="G382">
            <v>1</v>
          </cell>
          <cell r="H382" t="str">
            <v>INCISIONE CON RIMOZIONE DI CORPO ESTRANEO DA CUTE E TESSUTO SOTTOCUTANEO</v>
          </cell>
          <cell r="I382" t="str">
            <v>INCISIONE CON RIMOZIONE DI CORPO ESTRANEO DA CUTE E TESSUTO SOTTOCUTANEO ; Estrazione di corpo estraneo profondo; Escluso: Rimozione di corpo estraneo senza incisione (98.20-98.29)</v>
          </cell>
          <cell r="J382">
            <v>38.53</v>
          </cell>
        </row>
        <row r="383">
          <cell r="A383" t="str">
            <v>8611</v>
          </cell>
          <cell r="B383" t="str">
            <v>86.11</v>
          </cell>
          <cell r="C383" t="str">
            <v/>
          </cell>
          <cell r="D383">
            <v>0</v>
          </cell>
          <cell r="E383">
            <v>0</v>
          </cell>
          <cell r="F383" t="str">
            <v>prestazione:NO ciclica/NOper seduta/NOgruppo</v>
          </cell>
          <cell r="G383">
            <v>1</v>
          </cell>
          <cell r="H383" t="str">
            <v>BIOPSIA DELLA CUTE E DEL TESSUTO SOTTOCUTANEO</v>
          </cell>
          <cell r="I383" t="str">
            <v>BIOPSIA DELLA CUTE E DEL TESSUTO SOTTOCUTANEO</v>
          </cell>
          <cell r="J383">
            <v>14.25</v>
          </cell>
        </row>
        <row r="384">
          <cell r="A384" t="str">
            <v>8622</v>
          </cell>
          <cell r="B384" t="str">
            <v>86.22</v>
          </cell>
          <cell r="C384" t="str">
            <v/>
          </cell>
          <cell r="D384">
            <v>0</v>
          </cell>
          <cell r="E384">
            <v>0</v>
          </cell>
          <cell r="F384" t="str">
            <v>prestazione:NO ciclica/NOper seduta/NOgruppo</v>
          </cell>
          <cell r="G384">
            <v>1</v>
          </cell>
          <cell r="H384" t="str">
            <v>RIMOZIONE ASPORTATIVA DI FERITA, INFEZIONE O USTIONE</v>
          </cell>
          <cell r="I384" t="str">
            <v>RIMOZIONE ASPORTATIVA DI FERITA, INFEZIONE O USTIONE; Rimozione per mezzo di asportazione di: tessuto devitalizzato, necrosi,  ; massa di tessuto necrotico ; Escluso: Sbrigliamento di: parete addominale (ferita),; osso, muscolo, della mano, unghia (matrice ungueale) (plica) (86.27), ; Sbrigliamento non asportativo di ferita, infezione o ustione (86.28), ; innesto a lembo o peduncolato (86.75)</v>
          </cell>
          <cell r="J384">
            <v>17.399999999999999</v>
          </cell>
        </row>
        <row r="385">
          <cell r="A385" t="str">
            <v>8623</v>
          </cell>
          <cell r="B385" t="str">
            <v>86.23</v>
          </cell>
          <cell r="C385" t="str">
            <v/>
          </cell>
          <cell r="D385">
            <v>0</v>
          </cell>
          <cell r="E385">
            <v>0</v>
          </cell>
          <cell r="F385" t="str">
            <v>prestazione:NO ciclica/NOper seduta/NOgruppo</v>
          </cell>
          <cell r="G385">
            <v>1</v>
          </cell>
          <cell r="H385" t="str">
            <v>RIMOZIONE DI UNGHIA, MATRICE UNGUEALE O PLICA UNGUEALE</v>
          </cell>
          <cell r="I385" t="str">
            <v>RIMOZIONE DI UNGHIA, MATRICE UNGUEALE O PLICA UNGUEALE</v>
          </cell>
          <cell r="J385">
            <v>25.85</v>
          </cell>
        </row>
        <row r="386">
          <cell r="A386" t="str">
            <v>8624</v>
          </cell>
          <cell r="B386" t="str">
            <v>86.24</v>
          </cell>
          <cell r="C386">
            <v>0</v>
          </cell>
          <cell r="D386">
            <v>0</v>
          </cell>
          <cell r="E386">
            <v>0</v>
          </cell>
          <cell r="F386" t="str">
            <v>prestazione:NO ciclica/NOper seduta/NOgruppo</v>
          </cell>
          <cell r="G386">
            <v>1</v>
          </cell>
          <cell r="H386" t="str">
            <v>CHEMIOCHIRURGIA DELLA CUTE</v>
          </cell>
          <cell r="I386" t="str">
            <v xml:space="preserve">CHEMIOCHIRURGIA DELLA CUTE; Peeling chimico della cute </v>
          </cell>
          <cell r="J386">
            <v>6.85</v>
          </cell>
        </row>
        <row r="387">
          <cell r="A387" t="str">
            <v>8627</v>
          </cell>
          <cell r="B387" t="str">
            <v>86.27</v>
          </cell>
          <cell r="C387" t="str">
            <v/>
          </cell>
          <cell r="D387">
            <v>0</v>
          </cell>
          <cell r="E387">
            <v>0</v>
          </cell>
          <cell r="F387" t="str">
            <v>prestazione:NO ciclica/NOper seduta/NOgruppo</v>
          </cell>
          <cell r="G387">
            <v>1</v>
          </cell>
          <cell r="H387" t="str">
            <v>CURETTAGE DI UNGHIA, MATRICE UNGUEALE O PLICA UNGUEALE</v>
          </cell>
          <cell r="I387" t="str">
            <v>CURETTAGE DI UNGHIA, MATRICE UNGUEALE O PLICA UNGUEALE; Rimozione di: necrosi, massa di tessuto necrotico; Escluso: Rimozione di unghia, matrice ungueale o plica ungueale (86.23)</v>
          </cell>
          <cell r="J387">
            <v>17.399999999999999</v>
          </cell>
        </row>
        <row r="388">
          <cell r="A388" t="str">
            <v>8628</v>
          </cell>
          <cell r="B388" t="str">
            <v>86.28</v>
          </cell>
          <cell r="C388" t="str">
            <v/>
          </cell>
          <cell r="D388">
            <v>0</v>
          </cell>
          <cell r="E388">
            <v>0</v>
          </cell>
          <cell r="F388" t="str">
            <v>per seduta (prestazione non ciclica)</v>
          </cell>
          <cell r="G388">
            <v>1</v>
          </cell>
          <cell r="H388" t="str">
            <v>RIMOZIONE NON ASPORTATIVA DI FERITA, INFEZIONE O USTIONE</v>
          </cell>
          <cell r="I388" t="str">
            <v>RIMOZIONE NON ASPORTATIVA DI FERITA, INFEZIONE O USTIONE; Rimozione NAS; Rimozione di tessuto devitalizzato, necrosi e massa necrotica mediante metodi come: ; brushing, irrigazione (sotto pressione), washing, scrubbing; (Per seduta)</v>
          </cell>
          <cell r="J388">
            <v>8.4</v>
          </cell>
        </row>
        <row r="389">
          <cell r="A389" t="str">
            <v>86301</v>
          </cell>
          <cell r="B389" t="str">
            <v>86.30.1</v>
          </cell>
          <cell r="C389" t="str">
            <v>M</v>
          </cell>
          <cell r="D389">
            <v>0</v>
          </cell>
          <cell r="E389">
            <v>0</v>
          </cell>
          <cell r="F389" t="str">
            <v>per seduta (prestazione non ciclica)</v>
          </cell>
          <cell r="G389">
            <v>1</v>
          </cell>
          <cell r="H389" t="str">
            <v xml:space="preserve">ASPORTAZIONE O DEMOLIZIONE LOCALE DI LESIONE O TESSUTO CUTANEO E SOTTOCUTANEO MEDIANTE CRIOTERAPIA </v>
          </cell>
          <cell r="I389" t="str">
            <v>ASPORTAZIONE O DEMOLIZIONE LOCALE DI LESIONE O TESSUTO CUTANEO E SOTTOCUTANEO MEDIANTE CRIOTERAPIA (Per seduta)</v>
          </cell>
          <cell r="J389">
            <v>12.65</v>
          </cell>
        </row>
        <row r="390">
          <cell r="A390" t="str">
            <v>86303</v>
          </cell>
          <cell r="B390" t="str">
            <v>86.30.3</v>
          </cell>
          <cell r="C390" t="str">
            <v/>
          </cell>
          <cell r="D390">
            <v>0</v>
          </cell>
          <cell r="E390">
            <v>0</v>
          </cell>
          <cell r="F390" t="str">
            <v>per seduta (prestazione non ciclica)</v>
          </cell>
          <cell r="G390">
            <v>1</v>
          </cell>
          <cell r="H390" t="str">
            <v>ASPORTAZIONE O DEMOLIZIONE LOCALE DI LESIONE O TESSUTO CUTANEO E SOTTOCUTANEO,</v>
          </cell>
          <cell r="I390" t="str">
            <v>ASPORTAZIONE O DEMOLIZIONE LOCALE DI LESIONE O TESSUTO CUTANEO E SOTTOCUTANEO,; MEDIANTE CAUTERIZZAZIONE O  FOLGORAZIONE; (Per seduta)</v>
          </cell>
          <cell r="J390">
            <v>12.65</v>
          </cell>
        </row>
        <row r="391">
          <cell r="A391" t="str">
            <v>86304</v>
          </cell>
          <cell r="B391" t="str">
            <v>86.30.4</v>
          </cell>
          <cell r="C391">
            <v>0</v>
          </cell>
          <cell r="D391">
            <v>0</v>
          </cell>
          <cell r="E391">
            <v>0</v>
          </cell>
          <cell r="F391" t="str">
            <v>prestazione:NO ciclica/NOper seduta/NOgruppo</v>
          </cell>
          <cell r="G391">
            <v>1</v>
          </cell>
          <cell r="H391" t="str">
            <v>ASPORTAZIONE O DISTRUZIONE DI NEOFORMAZIONI CUTANEE, MEDIANTE LASER</v>
          </cell>
          <cell r="I391" t="str">
            <v>ASPORTAZIONE O DISTRUZIONE DI NEOFORMAZIONI CUTANEE, MEDIANTE LASER</v>
          </cell>
          <cell r="J391">
            <v>22.45</v>
          </cell>
        </row>
        <row r="392">
          <cell r="A392" t="str">
            <v>8630X</v>
          </cell>
          <cell r="B392" t="str">
            <v>86.30.X</v>
          </cell>
          <cell r="C392">
            <v>0</v>
          </cell>
          <cell r="D392">
            <v>0</v>
          </cell>
          <cell r="E392">
            <v>0</v>
          </cell>
          <cell r="F392" t="str">
            <v>prestazione:NO ciclica/NOper seduta/NOgruppo</v>
          </cell>
          <cell r="G392">
            <v>1</v>
          </cell>
          <cell r="H392" t="str">
            <v>TRATTAMENTO DI ANGIOMI MEDIANTE LASER</v>
          </cell>
          <cell r="I392" t="str">
            <v>TRATTAMENTO DI ANGIOMI MEDIANTE LASER</v>
          </cell>
          <cell r="J392">
            <v>22.45</v>
          </cell>
        </row>
        <row r="393">
          <cell r="A393" t="str">
            <v>864</v>
          </cell>
          <cell r="B393" t="str">
            <v>86.4</v>
          </cell>
          <cell r="C393" t="str">
            <v/>
          </cell>
          <cell r="D393">
            <v>0</v>
          </cell>
          <cell r="E393">
            <v>0</v>
          </cell>
          <cell r="F393" t="str">
            <v>prestazione:NO ciclica/NOper seduta/NOgruppo</v>
          </cell>
          <cell r="G393">
            <v>1</v>
          </cell>
          <cell r="H393" t="str">
            <v>ASPORTAZIONE RADICALE DI LESIONE DELLA CUTE</v>
          </cell>
          <cell r="I393" t="str">
            <v>ASPORTAZIONE RADICALE DI LESIONE DELLA CUTE; Asportazione larga di lesione della cute coinvolgente le strutture sottostanti o adiacenti</v>
          </cell>
          <cell r="J393">
            <v>51.1</v>
          </cell>
        </row>
        <row r="394">
          <cell r="A394" t="str">
            <v>86591</v>
          </cell>
          <cell r="B394" t="str">
            <v>86.59.1</v>
          </cell>
          <cell r="C394" t="str">
            <v/>
          </cell>
          <cell r="D394">
            <v>0</v>
          </cell>
          <cell r="E394">
            <v>0</v>
          </cell>
          <cell r="F394" t="str">
            <v>prestazione:NO ciclica/NOper seduta/NOgruppo</v>
          </cell>
          <cell r="G394">
            <v>1</v>
          </cell>
          <cell r="H394" t="str">
            <v>SUTURA ESTETICA DI FERITA DEL VOLTO</v>
          </cell>
          <cell r="I394" t="str">
            <v>SUTURA ESTETICA DI FERITA DEL VOLTO</v>
          </cell>
          <cell r="J394">
            <v>29</v>
          </cell>
        </row>
        <row r="395">
          <cell r="A395" t="str">
            <v>86592</v>
          </cell>
          <cell r="B395" t="str">
            <v>86.59.2</v>
          </cell>
          <cell r="C395" t="str">
            <v/>
          </cell>
          <cell r="D395">
            <v>0</v>
          </cell>
          <cell r="E395">
            <v>0</v>
          </cell>
          <cell r="F395" t="str">
            <v>prestazione:NO ciclica/NOper seduta/NOgruppo</v>
          </cell>
          <cell r="G395">
            <v>1</v>
          </cell>
          <cell r="H395" t="str">
            <v>SUTURA ESTETICA DI FERITA IN ALTRI DISTRETTI DEL CORPO</v>
          </cell>
          <cell r="I395" t="str">
            <v>SUTURA ESTETICA DI FERITA IN ALTRI DISTRETTI DEL CORPO; Di piccole dimensioni (fino a 5 cm)</v>
          </cell>
          <cell r="J395">
            <v>8.4</v>
          </cell>
        </row>
        <row r="396">
          <cell r="A396" t="str">
            <v>86593</v>
          </cell>
          <cell r="B396" t="str">
            <v>86.59.3</v>
          </cell>
          <cell r="C396" t="str">
            <v/>
          </cell>
          <cell r="D396">
            <v>0</v>
          </cell>
          <cell r="E396">
            <v>0</v>
          </cell>
          <cell r="F396" t="str">
            <v>prestazione:NO ciclica/NOper seduta/NOgruppo</v>
          </cell>
          <cell r="G396">
            <v>1</v>
          </cell>
          <cell r="H396" t="str">
            <v>ALTRA SUTURA ESTETICA DI FERITA IN ALTRI DISTRETTI DEL CORPO</v>
          </cell>
          <cell r="I396" t="str">
            <v>ALTRA SUTURA ESTETICA DI FERITA IN ALTRI DISTRETTI DEL CORPO</v>
          </cell>
          <cell r="J396">
            <v>11.6</v>
          </cell>
        </row>
        <row r="397">
          <cell r="A397" t="str">
            <v>8660</v>
          </cell>
          <cell r="B397" t="str">
            <v>86.60</v>
          </cell>
          <cell r="C397" t="str">
            <v>H</v>
          </cell>
          <cell r="D397">
            <v>0</v>
          </cell>
          <cell r="E397">
            <v>0</v>
          </cell>
          <cell r="F397" t="str">
            <v>prestazione:NO ciclica/NOper seduta/NOgruppo</v>
          </cell>
          <cell r="G397">
            <v>1</v>
          </cell>
          <cell r="H397" t="str">
            <v>INNESTO CUTANEO, NAS</v>
          </cell>
          <cell r="I397" t="str">
            <v>INNESTO CUTANEO, NAS; Escluso: Costruzione o ricostruzione di pene, trachea, vagina</v>
          </cell>
          <cell r="J397">
            <v>211.12</v>
          </cell>
        </row>
        <row r="398">
          <cell r="A398" t="str">
            <v>8661</v>
          </cell>
          <cell r="B398" t="str">
            <v>86.61</v>
          </cell>
          <cell r="C398" t="str">
            <v>H</v>
          </cell>
          <cell r="D398">
            <v>0</v>
          </cell>
          <cell r="E398">
            <v>0</v>
          </cell>
          <cell r="F398" t="str">
            <v>prestazione:NO ciclica/NOper seduta/NOgruppo</v>
          </cell>
          <cell r="G398">
            <v>1</v>
          </cell>
          <cell r="H398" t="str">
            <v>INNESTO DI CUTE A PIENO SPESSORE NELLA MANO</v>
          </cell>
          <cell r="I398" t="str">
            <v xml:space="preserve">INNESTO DI CUTE A PIENO SPESSORE NELLA MANO; Escluso: Innesto eterologo, Innesto omologo </v>
          </cell>
          <cell r="J398">
            <v>263.91000000000003</v>
          </cell>
        </row>
        <row r="399">
          <cell r="A399" t="str">
            <v>8662</v>
          </cell>
          <cell r="B399" t="str">
            <v>86.62</v>
          </cell>
          <cell r="C399" t="str">
            <v>H</v>
          </cell>
          <cell r="D399">
            <v>0</v>
          </cell>
          <cell r="E399">
            <v>0</v>
          </cell>
          <cell r="F399" t="str">
            <v>prestazione:NO ciclica/NOper seduta/NOgruppo</v>
          </cell>
          <cell r="G399">
            <v>1</v>
          </cell>
          <cell r="H399" t="str">
            <v>ALTRO INNESTO DI CUTE NELLA MANO</v>
          </cell>
          <cell r="I399" t="str">
            <v>ALTRO INNESTO DI CUTE NELLA MANO; Escluso: Innesto eterologo, Innesto omologo</v>
          </cell>
          <cell r="J399">
            <v>211.12</v>
          </cell>
        </row>
        <row r="400">
          <cell r="A400" t="str">
            <v>8671</v>
          </cell>
          <cell r="B400" t="str">
            <v>86.71</v>
          </cell>
          <cell r="C400" t="str">
            <v>H</v>
          </cell>
          <cell r="D400">
            <v>0</v>
          </cell>
          <cell r="E400">
            <v>0</v>
          </cell>
          <cell r="F400" t="str">
            <v>prestazione:NO ciclica/NOper seduta/NOgruppo</v>
          </cell>
          <cell r="G400">
            <v>1</v>
          </cell>
          <cell r="H400" t="str">
            <v>ALLESTIMENTO E PREPARAZIONE DI LEMBI PEDUNCOLATI</v>
          </cell>
          <cell r="I400" t="str">
            <v>ALLESTIMENTO E PREPARAZIONE DI LEMBI PEDUNCOLATI; Allestimento di lembo dal suo letto (autonomizzazione); Taglio parziale di peduncolo o lembo; Sezione di peduncolo di lembo</v>
          </cell>
          <cell r="J400">
            <v>316.69</v>
          </cell>
        </row>
        <row r="401">
          <cell r="A401" t="str">
            <v>8672</v>
          </cell>
          <cell r="B401" t="str">
            <v>86.72</v>
          </cell>
          <cell r="C401" t="str">
            <v>H</v>
          </cell>
          <cell r="D401">
            <v>0</v>
          </cell>
          <cell r="E401">
            <v>0</v>
          </cell>
          <cell r="F401" t="str">
            <v>prestazione:NO ciclica/NOper seduta/NOgruppo</v>
          </cell>
          <cell r="G401">
            <v>1</v>
          </cell>
          <cell r="H401" t="str">
            <v>AVANZAMENTO DI LEMBO PEDUNCOLATO</v>
          </cell>
          <cell r="I401" t="str">
            <v>AVANZAMENTO DI LEMBO PEDUNCOLATO</v>
          </cell>
          <cell r="J401">
            <v>316.69</v>
          </cell>
        </row>
        <row r="402">
          <cell r="A402" t="str">
            <v>8673</v>
          </cell>
          <cell r="B402" t="str">
            <v>86.73</v>
          </cell>
          <cell r="C402" t="str">
            <v>H</v>
          </cell>
          <cell r="D402">
            <v>0</v>
          </cell>
          <cell r="E402">
            <v>0</v>
          </cell>
          <cell r="F402" t="str">
            <v>prestazione:NO ciclica/NOper seduta/NOgruppo</v>
          </cell>
          <cell r="G402">
            <v>1</v>
          </cell>
          <cell r="H402" t="str">
            <v>TRASFERIMENTO DI LEMBO PEDUNCOLATO SULLA MANO</v>
          </cell>
          <cell r="I402" t="str">
            <v xml:space="preserve">TRASFERIMENTO DI LEMBO PEDUNCOLATO SULLA MANO; Escluso: Ricostruzione del pollice o trasferimento di dita </v>
          </cell>
          <cell r="J402">
            <v>316.69</v>
          </cell>
        </row>
        <row r="403">
          <cell r="A403" t="str">
            <v>8674</v>
          </cell>
          <cell r="B403" t="str">
            <v>86.74</v>
          </cell>
          <cell r="C403" t="str">
            <v>H</v>
          </cell>
          <cell r="D403">
            <v>0</v>
          </cell>
          <cell r="E403">
            <v>0</v>
          </cell>
          <cell r="F403" t="str">
            <v>prestazione:NO ciclica/NOper seduta/NOgruppo</v>
          </cell>
          <cell r="G403">
            <v>1</v>
          </cell>
          <cell r="H403" t="str">
            <v>TRASFERIMENTO DI LEMBO PEDUNCOLATO IN ALTRE SEDI</v>
          </cell>
          <cell r="I403" t="str">
            <v>TRASFERIMENTO DI LEMBO PEDUNCOLATO IN ALTRE SEDI; Trasferimento di: lembo di avanzamento, lembo doppiamente peduncolato,; lembo di rotazione, lembo di scorrimento, lembo a tubo</v>
          </cell>
          <cell r="J403">
            <v>422.26</v>
          </cell>
        </row>
        <row r="404">
          <cell r="A404" t="str">
            <v>8675</v>
          </cell>
          <cell r="B404" t="str">
            <v>86.75</v>
          </cell>
          <cell r="C404" t="str">
            <v>H</v>
          </cell>
          <cell r="D404">
            <v>0</v>
          </cell>
          <cell r="E404">
            <v>0</v>
          </cell>
          <cell r="F404" t="str">
            <v>prestazione:NO ciclica/NOper seduta/NOgruppo</v>
          </cell>
          <cell r="G404">
            <v>1</v>
          </cell>
          <cell r="H404" t="str">
            <v>REVISIONE DI LEMBO PEDUNCOLATO</v>
          </cell>
          <cell r="I404" t="str">
            <v>REVISIONE DI LEMBO PEDUNCOLATO; Sbrigliamento di innesto peduncolato o a lembo; Liberazione di tessuto adiposo di innesto peduncolato o a lembo; (Assottigliamento di innesto peduncolato o a lembo)</v>
          </cell>
          <cell r="J404">
            <v>263.91000000000003</v>
          </cell>
        </row>
        <row r="405">
          <cell r="A405" t="str">
            <v>8684</v>
          </cell>
          <cell r="B405" t="str">
            <v>86.84</v>
          </cell>
          <cell r="C405" t="str">
            <v>H</v>
          </cell>
          <cell r="D405">
            <v>0</v>
          </cell>
          <cell r="E405">
            <v>0</v>
          </cell>
          <cell r="F405" t="str">
            <v>prestazione:NO ciclica/NOper seduta/NOgruppo</v>
          </cell>
          <cell r="G405">
            <v>1</v>
          </cell>
          <cell r="H405" t="str">
            <v>CORREZIONE DI CICATRICE O BRIGLIA RETRATTILE DELLA CUTE</v>
          </cell>
          <cell r="I405" t="str">
            <v>CORREZIONE DI CICATRICE O BRIGLIA RETRATTILE DELLA CUTE; Plastica a "Z" della cute della mano e delle dita della mano</v>
          </cell>
          <cell r="J405">
            <v>263.91000000000003</v>
          </cell>
        </row>
        <row r="406">
          <cell r="A406" t="str">
            <v>8703</v>
          </cell>
          <cell r="B406" t="str">
            <v>87.03</v>
          </cell>
          <cell r="C406" t="str">
            <v/>
          </cell>
          <cell r="D406">
            <v>0</v>
          </cell>
          <cell r="E406">
            <v>0</v>
          </cell>
          <cell r="F406" t="str">
            <v>prestazione:NO ciclica/NOper seduta/NOgruppo</v>
          </cell>
          <cell r="G406">
            <v>1</v>
          </cell>
          <cell r="H406" t="str">
            <v>TOMOGRAFIA COMPUTERIZZATA (TC) DEL CAPO</v>
          </cell>
          <cell r="I406" t="str">
            <v>TOMOGRAFIA COMPUTERIZZATA (TC) DEL CAPO; TC del cranio [sella turcica, orbite]; TC dell' encefalo</v>
          </cell>
          <cell r="J406">
            <v>99.23</v>
          </cell>
        </row>
        <row r="407">
          <cell r="A407" t="str">
            <v>87031</v>
          </cell>
          <cell r="B407" t="str">
            <v>87.03.1</v>
          </cell>
          <cell r="C407" t="str">
            <v/>
          </cell>
          <cell r="D407">
            <v>0</v>
          </cell>
          <cell r="E407">
            <v>0</v>
          </cell>
          <cell r="F407" t="str">
            <v>prestazione:NO ciclica/NOper seduta/NOgruppo</v>
          </cell>
          <cell r="G407">
            <v>1</v>
          </cell>
          <cell r="H407" t="str">
            <v>TOMOGRAFIA COMPUTERIZZATA (TC) DEL CAPO, SENZA E CON CONTRASTO</v>
          </cell>
          <cell r="I407" t="str">
            <v>TOMOGRAFIA COMPUTERIZZATA (TC) DEL CAPO, SENZA E CON CONTRASTO; TC del cranio [sella turcica, orbite]; TC dell' encefalo</v>
          </cell>
          <cell r="J407">
            <v>159.93</v>
          </cell>
        </row>
        <row r="408">
          <cell r="A408" t="str">
            <v>87032</v>
          </cell>
          <cell r="B408" t="str">
            <v>87.03.2</v>
          </cell>
          <cell r="C408" t="str">
            <v/>
          </cell>
          <cell r="D408">
            <v>0</v>
          </cell>
          <cell r="E408">
            <v>0</v>
          </cell>
          <cell r="F408" t="str">
            <v>prestazione:NO ciclica/NOper seduta/NOgruppo</v>
          </cell>
          <cell r="G408">
            <v>1</v>
          </cell>
          <cell r="H408" t="str">
            <v>TOMOGRAFIA COMPUTERIZZATA (TC) DEL MASSICCIO FACCIALE</v>
          </cell>
          <cell r="I408" t="str">
            <v xml:space="preserve">TOMOGRAFIA COMPUTERIZZATA (TC) DEL MASSICCIO FACCIALE; TC del massiccio facciale [mascellare, seni paranasali, etmoide, articolazioni temporo-mandibolari]; In caso di ricostruzione tridimensionale codificare anche (88.90.2) </v>
          </cell>
          <cell r="J408">
            <v>106.62</v>
          </cell>
        </row>
        <row r="409">
          <cell r="A409" t="str">
            <v>87033</v>
          </cell>
          <cell r="B409" t="str">
            <v>87.03.3</v>
          </cell>
          <cell r="C409" t="str">
            <v/>
          </cell>
          <cell r="D409">
            <v>0</v>
          </cell>
          <cell r="E409">
            <v>0</v>
          </cell>
          <cell r="F409" t="str">
            <v>prestazione:NO ciclica/NOper seduta/NOgruppo</v>
          </cell>
          <cell r="G409">
            <v>1</v>
          </cell>
          <cell r="H409" t="str">
            <v>TOMOGRAFIA COMPUTERIZZATA (TC) DEL MASSICCIO FACCIALE, SENZA E CON CONTRASTO</v>
          </cell>
          <cell r="I409" t="str">
            <v xml:space="preserve">TOMOGRAFIA COMPUTERIZZATA (TC) DEL MASSICCIO FACCIALE, SENZA E CON CONTRASTO; TC del massiccio facciale [mascellare, seni paranasali, etmoide, articolazioni temporo-mandibolari]; In caso di ricostruzione tridimensionale codificare anche (88.90.2) </v>
          </cell>
          <cell r="J409">
            <v>160.96</v>
          </cell>
        </row>
        <row r="410">
          <cell r="A410" t="str">
            <v>87034</v>
          </cell>
          <cell r="B410" t="str">
            <v>87.03.4</v>
          </cell>
          <cell r="C410" t="str">
            <v/>
          </cell>
          <cell r="D410">
            <v>0</v>
          </cell>
          <cell r="E410">
            <v>0</v>
          </cell>
          <cell r="F410" t="str">
            <v>prestazione:NO ciclica/NOper seduta/NOgruppo</v>
          </cell>
          <cell r="G410">
            <v>1</v>
          </cell>
          <cell r="H410" t="str">
            <v>TOMOGRAFIA COMPUTERIZZATA (TC) DELLE ARCATE DENTARIE [DENTALSCAN]</v>
          </cell>
          <cell r="I410" t="str">
            <v>TOMOGRAFIA COMPUTERIZZATA (TC) DELLE ARCATE DENTARIE [DENTALSCAN]; TC dei denti (arcata superiore o inferiore)</v>
          </cell>
          <cell r="J410">
            <v>123.51</v>
          </cell>
        </row>
        <row r="411">
          <cell r="A411" t="str">
            <v>87035</v>
          </cell>
          <cell r="B411" t="str">
            <v>87.03.5</v>
          </cell>
          <cell r="C411" t="str">
            <v/>
          </cell>
          <cell r="D411">
            <v>0</v>
          </cell>
          <cell r="E411">
            <v>0</v>
          </cell>
          <cell r="F411" t="str">
            <v>prestazione:NO ciclica/NOper seduta/NOgruppo</v>
          </cell>
          <cell r="G411">
            <v>1</v>
          </cell>
          <cell r="H411" t="str">
            <v>TOMOGRAFIA COMPUTERIZZATA (TC) DELL' ORECCHIO</v>
          </cell>
          <cell r="I411" t="str">
            <v>TOMOGRAFIA COMPUTERIZZATA (TC) DELL' ORECCHIO; TC dell'orecchio [orecchio medio e interno, rocche e mastoidi,  base cranica e angolo ponto cerebellare]</v>
          </cell>
          <cell r="J411">
            <v>99.23</v>
          </cell>
        </row>
        <row r="412">
          <cell r="A412" t="str">
            <v>87036</v>
          </cell>
          <cell r="B412" t="str">
            <v>87.03.6</v>
          </cell>
          <cell r="C412" t="str">
            <v/>
          </cell>
          <cell r="D412">
            <v>0</v>
          </cell>
          <cell r="E412">
            <v>0</v>
          </cell>
          <cell r="F412" t="str">
            <v>prestazione:NO ciclica/NOper seduta/NOgruppo</v>
          </cell>
          <cell r="G412">
            <v>1</v>
          </cell>
          <cell r="H412" t="str">
            <v>TOMOGRAFIA COMPUTERIZZATA (TC) DELL' ORECCHIO, SENZA E CON CONTRASTO</v>
          </cell>
          <cell r="I412" t="str">
            <v>TOMOGRAFIA COMPUTERIZZATA (TC) DELL' ORECCHIO, SENZA E CON CONTRASTO; TC dell'orecchio [orecchio medio e interno, rocche e mastoidi,  base cranica e angolo ponto cerebellare]</v>
          </cell>
          <cell r="J412">
            <v>159.93</v>
          </cell>
        </row>
        <row r="413">
          <cell r="A413" t="str">
            <v>87037</v>
          </cell>
          <cell r="B413" t="str">
            <v>87.03.7</v>
          </cell>
          <cell r="C413" t="str">
            <v/>
          </cell>
          <cell r="D413">
            <v>0</v>
          </cell>
          <cell r="E413">
            <v>0</v>
          </cell>
          <cell r="F413" t="str">
            <v>prestazione:NO ciclica/NOper seduta/NOgruppo</v>
          </cell>
          <cell r="G413">
            <v>1</v>
          </cell>
          <cell r="H413" t="str">
            <v>TOMOGRAFIA COMPUTERIZZATA (TC) DEL COLLO</v>
          </cell>
          <cell r="I413" t="str">
            <v>TOMOGRAFIA COMPUTERIZZATA (TC) DEL COLLO; TC del collo [ghiandole salivari, tiroide-paratiroidi, faringe, laringe, esofago cervicale]</v>
          </cell>
          <cell r="J413">
            <v>99.23</v>
          </cell>
        </row>
        <row r="414">
          <cell r="A414" t="str">
            <v>87038</v>
          </cell>
          <cell r="B414" t="str">
            <v>87.03.8</v>
          </cell>
          <cell r="C414" t="str">
            <v/>
          </cell>
          <cell r="D414">
            <v>0</v>
          </cell>
          <cell r="E414">
            <v>0</v>
          </cell>
          <cell r="F414" t="str">
            <v>prestazione:NO ciclica/NOper seduta/NOgruppo</v>
          </cell>
          <cell r="G414">
            <v>1</v>
          </cell>
          <cell r="H414" t="str">
            <v>TOMOGRAFIA COMPUTERIZZATA (TC) DEL COLLO, SENZA E CON CONTRASTO</v>
          </cell>
          <cell r="I414" t="str">
            <v>TOMOGRAFIA COMPUTERIZZATA (TC) DEL COLLO, SENZA E CON CONTRASTO; TC del collo [ghiandole salivari, tiroide-paratiroidi, faringe, laringe, esofago cervicale]</v>
          </cell>
          <cell r="J414">
            <v>159.93</v>
          </cell>
        </row>
        <row r="415">
          <cell r="A415" t="str">
            <v>87039</v>
          </cell>
          <cell r="B415" t="str">
            <v>87.03.9</v>
          </cell>
          <cell r="C415" t="str">
            <v/>
          </cell>
          <cell r="D415">
            <v>0</v>
          </cell>
          <cell r="E415">
            <v>0</v>
          </cell>
          <cell r="F415" t="str">
            <v>prestazione:NO ciclica/NOper seduta/NOgruppo</v>
          </cell>
          <cell r="G415">
            <v>1</v>
          </cell>
          <cell r="H415" t="str">
            <v>TOMOGRAFIA COMPUTERIZZATA (TC) DELLE GHIANDOLE SALIVARI</v>
          </cell>
          <cell r="I415" t="str">
            <v>TOMOGRAFIA COMPUTERIZZATA (TC) DELLE GHIANDOLE SALIVARI; Scialo-Tc</v>
          </cell>
          <cell r="J415">
            <v>99.23</v>
          </cell>
        </row>
        <row r="416">
          <cell r="A416" t="str">
            <v>8705</v>
          </cell>
          <cell r="B416" t="str">
            <v>87.05</v>
          </cell>
          <cell r="C416" t="str">
            <v>H</v>
          </cell>
          <cell r="D416">
            <v>0</v>
          </cell>
          <cell r="E416">
            <v>0</v>
          </cell>
          <cell r="F416" t="str">
            <v>prestazione:NO ciclica/NOper seduta/NOgruppo</v>
          </cell>
          <cell r="G416">
            <v>1</v>
          </cell>
          <cell r="H416" t="str">
            <v>DACRIOCISTOGRAFIA</v>
          </cell>
          <cell r="I416" t="str">
            <v>DACRIOCISTOGRAFIA</v>
          </cell>
          <cell r="J416">
            <v>101.87</v>
          </cell>
        </row>
        <row r="417">
          <cell r="A417" t="str">
            <v>8706</v>
          </cell>
          <cell r="B417" t="str">
            <v>87.06</v>
          </cell>
          <cell r="C417" t="str">
            <v/>
          </cell>
          <cell r="D417">
            <v>0</v>
          </cell>
          <cell r="E417">
            <v>0</v>
          </cell>
          <cell r="F417" t="str">
            <v>prestazione:NO ciclica/NOper seduta/NOgruppo</v>
          </cell>
          <cell r="G417">
            <v>1</v>
          </cell>
          <cell r="H417" t="str">
            <v>FARINGOGRAFIA</v>
          </cell>
          <cell r="I417" t="str">
            <v xml:space="preserve">FARINGOGRAFIA ; Incluso: esame diretto </v>
          </cell>
          <cell r="J417">
            <v>31.1</v>
          </cell>
        </row>
        <row r="418">
          <cell r="A418" t="str">
            <v>87061</v>
          </cell>
          <cell r="B418" t="str">
            <v>87.06.1</v>
          </cell>
          <cell r="C418" t="str">
            <v/>
          </cell>
          <cell r="D418">
            <v>0</v>
          </cell>
          <cell r="E418">
            <v>0</v>
          </cell>
          <cell r="F418" t="str">
            <v>prestazione:NO ciclica/NOper seduta/NOgruppo</v>
          </cell>
          <cell r="G418">
            <v>1</v>
          </cell>
          <cell r="H418" t="str">
            <v>RADIOGRAFIA CON CONTRASTO DELLE GHIANDOLE SALIVARI</v>
          </cell>
          <cell r="I418" t="str">
            <v xml:space="preserve">RADIOGRAFIA CON CONTRASTO DELLE GHIANDOLE SALIVARI; Scialografia ; (4 proiezioni); Incluso: esame diretto </v>
          </cell>
          <cell r="J418">
            <v>65.45</v>
          </cell>
        </row>
        <row r="419">
          <cell r="A419" t="str">
            <v>87091</v>
          </cell>
          <cell r="B419" t="str">
            <v>87.09.1</v>
          </cell>
          <cell r="C419" t="str">
            <v/>
          </cell>
          <cell r="D419">
            <v>0</v>
          </cell>
          <cell r="E419">
            <v>0</v>
          </cell>
          <cell r="F419" t="str">
            <v>prestazione:NO ciclica/NOper seduta/NOgruppo</v>
          </cell>
          <cell r="G419">
            <v>1</v>
          </cell>
          <cell r="H419" t="str">
            <v>RADIOGRAFIA DEI TESSUTI MOLLI DELLA FACCIA, DEL CAPO E DEL COLLO</v>
          </cell>
          <cell r="I419" t="str">
            <v>RADIOGRAFIA DEI TESSUTI MOLLI DELLA FACCIA, DEL CAPO E DEL COLLO; Esame diretto (2 proiezioni) di: laringe, rinofaringe, ghiandole salivari ; In caso di contemporanea esecuzione di stratigrafia delle ghiandole salivari; codificare anche 88.90.1</v>
          </cell>
          <cell r="J419">
            <v>16.8</v>
          </cell>
        </row>
        <row r="420">
          <cell r="A420" t="str">
            <v>87092</v>
          </cell>
          <cell r="B420" t="str">
            <v>87.09.2</v>
          </cell>
          <cell r="C420" t="str">
            <v/>
          </cell>
          <cell r="D420">
            <v>0</v>
          </cell>
          <cell r="E420">
            <v>0</v>
          </cell>
          <cell r="F420" t="str">
            <v>prestazione:NO ciclica/NOper seduta/NOgruppo</v>
          </cell>
          <cell r="G420">
            <v>1</v>
          </cell>
          <cell r="H420" t="str">
            <v>RADIOGRAFIA DEL TRATTO FARINGO-CRICO-ESOFAGEO-CARDIALE</v>
          </cell>
          <cell r="I420" t="str">
            <v>RADIOGRAFIA DEL TRATTO FARINGO-CRICO-ESOFAGEO-CARDIALE; Con videoregistrazione</v>
          </cell>
          <cell r="J420">
            <v>79.17</v>
          </cell>
        </row>
        <row r="421">
          <cell r="A421" t="str">
            <v>87111</v>
          </cell>
          <cell r="B421" t="str">
            <v>87.11.1</v>
          </cell>
          <cell r="C421" t="str">
            <v/>
          </cell>
          <cell r="D421">
            <v>0</v>
          </cell>
          <cell r="E421">
            <v>0</v>
          </cell>
          <cell r="F421" t="str">
            <v>prestazione:NO ciclica/NOper seduta/NOgruppo</v>
          </cell>
          <cell r="G421">
            <v>1</v>
          </cell>
          <cell r="H421" t="str">
            <v>RADIOGRAFIA DI ARCATA  DENTARIA</v>
          </cell>
          <cell r="I421" t="str">
            <v>RADIOGRAFIA DI ARCATA  DENTARIA; Superiore o inferiore</v>
          </cell>
          <cell r="J421">
            <v>11.6</v>
          </cell>
        </row>
        <row r="422">
          <cell r="A422" t="str">
            <v>87112</v>
          </cell>
          <cell r="B422" t="str">
            <v>87.11.2</v>
          </cell>
          <cell r="C422" t="str">
            <v/>
          </cell>
          <cell r="D422">
            <v>0</v>
          </cell>
          <cell r="E422">
            <v>0</v>
          </cell>
          <cell r="F422" t="str">
            <v>prestazione:NO ciclica/NOper seduta/NOgruppo</v>
          </cell>
          <cell r="G422">
            <v>1</v>
          </cell>
          <cell r="H422" t="str">
            <v>RADIOGRAFIA CON OCCLUSALE DI ARCATA  DENTARIA</v>
          </cell>
          <cell r="I422" t="str">
            <v>RADIOGRAFIA CON OCCLUSALE DI ARCATA  DENTARIA; Superiore o inferiore</v>
          </cell>
          <cell r="J422">
            <v>10.45</v>
          </cell>
        </row>
        <row r="423">
          <cell r="A423" t="str">
            <v>87113</v>
          </cell>
          <cell r="B423" t="str">
            <v>87.11.3</v>
          </cell>
          <cell r="C423" t="str">
            <v/>
          </cell>
          <cell r="D423">
            <v>0</v>
          </cell>
          <cell r="E423">
            <v>0</v>
          </cell>
          <cell r="F423" t="str">
            <v>prestazione:NO ciclica/NOper seduta/NOgruppo</v>
          </cell>
          <cell r="G423">
            <v>1</v>
          </cell>
          <cell r="H423" t="str">
            <v>ORTOPANORAMICA DELLE ARCATE DENTARIE</v>
          </cell>
          <cell r="I423" t="str">
            <v>ORTOPANORAMICA DELLE ARCATE DENTARIE; Arcate dentarie complete superiore e inferiore (OPT)</v>
          </cell>
          <cell r="J423">
            <v>23.2</v>
          </cell>
        </row>
        <row r="424">
          <cell r="A424" t="str">
            <v>87121</v>
          </cell>
          <cell r="B424" t="str">
            <v>87.12.1</v>
          </cell>
          <cell r="C424" t="str">
            <v/>
          </cell>
          <cell r="D424">
            <v>0</v>
          </cell>
          <cell r="E424">
            <v>0</v>
          </cell>
          <cell r="F424" t="str">
            <v>prestazione:NO ciclica/NOper seduta/NOgruppo</v>
          </cell>
          <cell r="G424">
            <v>1</v>
          </cell>
          <cell r="H424" t="str">
            <v>TELERADIOGRAFIA DEL CRANIO</v>
          </cell>
          <cell r="I424" t="str">
            <v>TELERADIOGRAFIA DEL CRANIO; Per  cefalometria ortodontica</v>
          </cell>
          <cell r="J424">
            <v>11.6</v>
          </cell>
        </row>
        <row r="425">
          <cell r="A425" t="str">
            <v>87122</v>
          </cell>
          <cell r="B425" t="str">
            <v>87.12.2</v>
          </cell>
          <cell r="C425" t="str">
            <v/>
          </cell>
          <cell r="D425">
            <v>0</v>
          </cell>
          <cell r="E425">
            <v>0</v>
          </cell>
          <cell r="F425" t="str">
            <v>prestazione:NO ciclica/NOper seduta/NOgruppo</v>
          </cell>
          <cell r="G425">
            <v>1</v>
          </cell>
          <cell r="H425" t="str">
            <v>ALTRA RADIOGRAFIA DENTARIA</v>
          </cell>
          <cell r="I425" t="str">
            <v>ALTRA RADIOGRAFIA DENTARIA; Radiografia endorale ; (1 radiogramma)</v>
          </cell>
          <cell r="J425">
            <v>6.3</v>
          </cell>
        </row>
        <row r="426">
          <cell r="A426" t="str">
            <v>87161</v>
          </cell>
          <cell r="B426" t="str">
            <v>87.16.1</v>
          </cell>
          <cell r="C426" t="str">
            <v/>
          </cell>
          <cell r="D426">
            <v>0</v>
          </cell>
          <cell r="E426">
            <v>0</v>
          </cell>
          <cell r="F426" t="str">
            <v>prestazione:NO ciclica/NOper seduta/NOgruppo</v>
          </cell>
          <cell r="G426">
            <v>1</v>
          </cell>
          <cell r="H426" t="str">
            <v>ALTRA RADIOGRAFIA DI OSSA DELLA FACCIA</v>
          </cell>
          <cell r="I426" t="str">
            <v>ALTRA RADIOGRAFIA DI OSSA DELLA FACCIA; Radiografia (2 proiezioni) di: orbite, mastoidi [rocche petrose, forami ottici], ; ossa nasali, articolazione temporo-mandibolare, emimandibola</v>
          </cell>
          <cell r="J426">
            <v>16.8</v>
          </cell>
        </row>
        <row r="427">
          <cell r="A427" t="str">
            <v>87163</v>
          </cell>
          <cell r="B427" t="str">
            <v>87.16.3</v>
          </cell>
          <cell r="C427" t="str">
            <v/>
          </cell>
          <cell r="D427">
            <v>0</v>
          </cell>
          <cell r="E427">
            <v>0</v>
          </cell>
          <cell r="F427" t="str">
            <v>prestazione:NO ciclica/NOper seduta/NOgruppo</v>
          </cell>
          <cell r="G427">
            <v>1</v>
          </cell>
          <cell r="H427" t="str">
            <v>TOMOGRAFIA [STRATIGRAFIA] ARTICOLAZIONE TEMPOROMANDIBOLARE.Monolaterale</v>
          </cell>
          <cell r="I427" t="str">
            <v>TOMOGRAFIA [STRATIGRAFIA] ARTICOLAZIONE TEMPOROMANDIBOLARE; Monolaterale; Incluso: esame diretto; Escluso: Stratigrafia articolazione temporomandibolare basale e dinamica (87.16.2)</v>
          </cell>
          <cell r="J427">
            <v>27.45</v>
          </cell>
        </row>
        <row r="428">
          <cell r="A428" t="str">
            <v>87164</v>
          </cell>
          <cell r="B428" t="str">
            <v>87.16.4</v>
          </cell>
          <cell r="C428" t="str">
            <v/>
          </cell>
          <cell r="D428">
            <v>0</v>
          </cell>
          <cell r="E428">
            <v>0</v>
          </cell>
          <cell r="F428" t="str">
            <v>prestazione:NO ciclica/NOper seduta/NOgruppo</v>
          </cell>
          <cell r="G428">
            <v>1</v>
          </cell>
          <cell r="H428" t="str">
            <v>TOMOGRAFIA [STRATIGRAFIA] ARTICOLAZIONE TEMPOROMANDIBOLARE. Bilaterale</v>
          </cell>
          <cell r="I428" t="str">
            <v>TOMOGRAFIA [STRATIGRAFIA] ARTICOLAZIONE TEMPOROMANDIBOLARE; Bilaterale; Incluso: esame diretto; Escluso: Stratigrafia articolazione temporomandibolare basale e dinamica (87.16.2)</v>
          </cell>
          <cell r="J428">
            <v>52.79</v>
          </cell>
        </row>
        <row r="429">
          <cell r="A429" t="str">
            <v>87171</v>
          </cell>
          <cell r="B429" t="str">
            <v>87.17.1</v>
          </cell>
          <cell r="C429" t="str">
            <v/>
          </cell>
          <cell r="D429">
            <v>0</v>
          </cell>
          <cell r="E429">
            <v>0</v>
          </cell>
          <cell r="F429" t="str">
            <v>prestazione:NO ciclica/NOper seduta/NOgruppo</v>
          </cell>
          <cell r="G429">
            <v>1</v>
          </cell>
          <cell r="H429" t="str">
            <v>RADIOGRAFIA DEL CRANIO E  DEI SENI PARANASALI</v>
          </cell>
          <cell r="I429" t="str">
            <v>RADIOGRAFIA DEL CRANIO E  DEI SENI PARANASALI; Cranio in tre proiezioni</v>
          </cell>
          <cell r="J429">
            <v>24.95</v>
          </cell>
        </row>
        <row r="430">
          <cell r="A430" t="str">
            <v>87172</v>
          </cell>
          <cell r="B430" t="str">
            <v>87.17.2</v>
          </cell>
          <cell r="C430" t="str">
            <v/>
          </cell>
          <cell r="D430">
            <v>0</v>
          </cell>
          <cell r="E430">
            <v>0</v>
          </cell>
          <cell r="F430" t="str">
            <v>prestazione:NO ciclica/NOper seduta/NOgruppo</v>
          </cell>
          <cell r="G430">
            <v>1</v>
          </cell>
          <cell r="H430" t="str">
            <v>RADIOGRAFIA DELLA SELLA TURCICA</v>
          </cell>
          <cell r="I430" t="str">
            <v>RADIOGRAFIA DELLA SELLA TURCICA; (2 proiezioni)</v>
          </cell>
          <cell r="J430">
            <v>15.3</v>
          </cell>
        </row>
        <row r="431">
          <cell r="A431" t="str">
            <v>87173</v>
          </cell>
          <cell r="B431" t="str">
            <v>87.17.3</v>
          </cell>
          <cell r="C431" t="str">
            <v/>
          </cell>
          <cell r="D431">
            <v>0</v>
          </cell>
          <cell r="E431">
            <v>0</v>
          </cell>
          <cell r="F431" t="str">
            <v>prestazione:NO ciclica/NOper seduta/NOgruppo</v>
          </cell>
          <cell r="G431">
            <v>1</v>
          </cell>
          <cell r="H431" t="str">
            <v>CONTROLLO RADIOLOGICO DI DERIVAZIONI LIQUORALI</v>
          </cell>
          <cell r="I431" t="str">
            <v>CONTROLLO RADIOLOGICO DI DERIVAZIONI LIQUORALI; (2 proiezioni)</v>
          </cell>
          <cell r="J431">
            <v>17.399999999999999</v>
          </cell>
        </row>
        <row r="432">
          <cell r="A432" t="str">
            <v>8722</v>
          </cell>
          <cell r="B432" t="str">
            <v>87.22</v>
          </cell>
          <cell r="C432" t="str">
            <v/>
          </cell>
          <cell r="D432">
            <v>0</v>
          </cell>
          <cell r="E432">
            <v>0</v>
          </cell>
          <cell r="F432" t="str">
            <v>prestazione:NO ciclica/NOper seduta/NOgruppo</v>
          </cell>
          <cell r="G432">
            <v>1</v>
          </cell>
          <cell r="H432" t="str">
            <v>RADIOGRAFIA DELLA COLONNA CERVICALE</v>
          </cell>
          <cell r="I432" t="str">
            <v>RADIOGRAFIA DELLA COLONNA CERVICALE; (2 proiezioni); Esame morfodinamico della colonna cervicale</v>
          </cell>
          <cell r="J432">
            <v>18.45</v>
          </cell>
        </row>
        <row r="433">
          <cell r="A433" t="str">
            <v>8723</v>
          </cell>
          <cell r="B433" t="str">
            <v>87.23</v>
          </cell>
          <cell r="C433" t="str">
            <v/>
          </cell>
          <cell r="D433">
            <v>0</v>
          </cell>
          <cell r="E433">
            <v>0</v>
          </cell>
          <cell r="F433" t="str">
            <v>prestazione:NO ciclica/NOper seduta/NOgruppo</v>
          </cell>
          <cell r="G433">
            <v>1</v>
          </cell>
          <cell r="H433" t="str">
            <v>RADIOGRAFIA DELLA COLONNA TORACICA (DORSALE)</v>
          </cell>
          <cell r="I433" t="str">
            <v>RADIOGRAFIA DELLA COLONNA TORACICA (DORSALE); (2 proiezioni); Esame morfodinamico della colonna dorsale, rachide dorsale per morfometria vertebrale</v>
          </cell>
          <cell r="J433">
            <v>17.399999999999999</v>
          </cell>
        </row>
        <row r="434">
          <cell r="A434" t="str">
            <v>8724</v>
          </cell>
          <cell r="B434" t="str">
            <v>87.24</v>
          </cell>
          <cell r="C434" t="str">
            <v/>
          </cell>
          <cell r="D434">
            <v>0</v>
          </cell>
          <cell r="E434">
            <v>0</v>
          </cell>
          <cell r="F434" t="str">
            <v>prestazione:NO ciclica/NOper seduta/NOgruppo</v>
          </cell>
          <cell r="G434">
            <v>1</v>
          </cell>
          <cell r="H434" t="str">
            <v>RADIOGRAFIA DELLA COLONNA LOMBOSACRALE</v>
          </cell>
          <cell r="I434" t="str">
            <v>RADIOGRAFIA DELLA COLONNA LOMBOSACRALE; (2 proiezioni); Radiografia del rachide lombosacrale o sacrococcigeo, esame morfodinamico della ; colonna lombosacrale, rachide lombosacrale per morfometria vertebrale</v>
          </cell>
          <cell r="J434">
            <v>17.399999999999999</v>
          </cell>
        </row>
        <row r="435">
          <cell r="A435" t="str">
            <v>8729</v>
          </cell>
          <cell r="B435" t="str">
            <v>87.29</v>
          </cell>
          <cell r="C435" t="str">
            <v/>
          </cell>
          <cell r="D435">
            <v>0</v>
          </cell>
          <cell r="E435">
            <v>0</v>
          </cell>
          <cell r="F435" t="str">
            <v>prestazione:NO ciclica/NOper seduta/NOgruppo</v>
          </cell>
          <cell r="G435">
            <v>1</v>
          </cell>
          <cell r="H435" t="str">
            <v>RADIOGRAFIA COMPLETA DELLA COLONNA</v>
          </cell>
          <cell r="I435" t="str">
            <v xml:space="preserve">RADIOGRAFIA COMPLETA DELLA COLONNA ; (2 proiezioni); Radiografia completa della colonna e del bacino sotto carico </v>
          </cell>
          <cell r="J435">
            <v>38.9</v>
          </cell>
        </row>
        <row r="436">
          <cell r="A436" t="str">
            <v>8735</v>
          </cell>
          <cell r="B436" t="str">
            <v>87.35</v>
          </cell>
          <cell r="C436" t="str">
            <v/>
          </cell>
          <cell r="D436">
            <v>0</v>
          </cell>
          <cell r="E436">
            <v>0</v>
          </cell>
          <cell r="F436" t="str">
            <v>prestazione:NO ciclica/NOper seduta/NOgruppo</v>
          </cell>
          <cell r="G436">
            <v>1</v>
          </cell>
          <cell r="H436" t="str">
            <v>GALATTOGRAFIA</v>
          </cell>
          <cell r="I436" t="str">
            <v>GALATTOGRAFIA</v>
          </cell>
          <cell r="J436">
            <v>81.28</v>
          </cell>
        </row>
        <row r="437">
          <cell r="A437" t="str">
            <v>87371</v>
          </cell>
          <cell r="B437" t="str">
            <v>87.37.1</v>
          </cell>
          <cell r="C437" t="str">
            <v/>
          </cell>
          <cell r="D437">
            <v>0</v>
          </cell>
          <cell r="E437">
            <v>0</v>
          </cell>
          <cell r="F437" t="str">
            <v>prestazione:NO ciclica/NOper seduta/NOgruppo</v>
          </cell>
          <cell r="G437">
            <v>1</v>
          </cell>
          <cell r="H437" t="str">
            <v>MAMMOGRAFIA  BILATERALE</v>
          </cell>
          <cell r="I437" t="str">
            <v>MAMMOGRAFIA  BILATERALE; (2 proiezioni)</v>
          </cell>
          <cell r="J437">
            <v>44.87</v>
          </cell>
        </row>
        <row r="438">
          <cell r="A438" t="str">
            <v>87372</v>
          </cell>
          <cell r="B438" t="str">
            <v>87.37.2</v>
          </cell>
          <cell r="C438" t="str">
            <v/>
          </cell>
          <cell r="D438">
            <v>0</v>
          </cell>
          <cell r="E438">
            <v>0</v>
          </cell>
          <cell r="F438" t="str">
            <v>prestazione:NO ciclica/NOper seduta/NOgruppo</v>
          </cell>
          <cell r="G438">
            <v>1</v>
          </cell>
          <cell r="H438" t="str">
            <v>MAMMOGRAFIA MONOLATERALE</v>
          </cell>
          <cell r="I438" t="str">
            <v>MAMMOGRAFIA MONOLATERALE; (2 proiezioni)</v>
          </cell>
          <cell r="J438">
            <v>25.5</v>
          </cell>
        </row>
        <row r="439">
          <cell r="A439" t="str">
            <v>8738</v>
          </cell>
          <cell r="B439" t="str">
            <v>87.38</v>
          </cell>
          <cell r="C439" t="str">
            <v/>
          </cell>
          <cell r="D439">
            <v>0</v>
          </cell>
          <cell r="E439">
            <v>0</v>
          </cell>
          <cell r="F439" t="str">
            <v>prestazione:NO ciclica/NOper seduta/NOgruppo</v>
          </cell>
          <cell r="G439">
            <v>1</v>
          </cell>
          <cell r="H439" t="str">
            <v>FISTOLOGRAFIA DELLA PARETE TORACICA</v>
          </cell>
          <cell r="I439" t="str">
            <v>FISTOLOGRAFIA DELLA PARETE TORACICA; (Minimo 2 radiogrammi)</v>
          </cell>
          <cell r="J439">
            <v>64.400000000000006</v>
          </cell>
        </row>
        <row r="440">
          <cell r="A440" t="str">
            <v>8741</v>
          </cell>
          <cell r="B440" t="str">
            <v>87.41</v>
          </cell>
          <cell r="C440" t="str">
            <v/>
          </cell>
          <cell r="D440">
            <v>0</v>
          </cell>
          <cell r="E440">
            <v>0</v>
          </cell>
          <cell r="F440" t="str">
            <v>prestazione:NO ciclica/NOper seduta/NOgruppo</v>
          </cell>
          <cell r="G440">
            <v>1</v>
          </cell>
          <cell r="H440" t="str">
            <v>TOMOGRAFIA COMPUTERIZZATA (TC) DEL TORACE</v>
          </cell>
          <cell r="I440" t="str">
            <v xml:space="preserve">TOMOGRAFIA COMPUTERIZZATA (TC) DEL TORACE; TC del torace [polmoni, aorta toracica, trachea, esofago, sterno, coste, mediastino] </v>
          </cell>
          <cell r="J440">
            <v>102.93</v>
          </cell>
        </row>
        <row r="441">
          <cell r="A441" t="str">
            <v>87411</v>
          </cell>
          <cell r="B441" t="str">
            <v>87.41.1</v>
          </cell>
          <cell r="C441" t="str">
            <v/>
          </cell>
          <cell r="D441">
            <v>0</v>
          </cell>
          <cell r="E441">
            <v>0</v>
          </cell>
          <cell r="F441" t="str">
            <v>prestazione:NO ciclica/NOper seduta/NOgruppo</v>
          </cell>
          <cell r="G441">
            <v>1</v>
          </cell>
          <cell r="H441" t="str">
            <v>TOMOGRAFIA COMPUTERIZZATA (TC) DEL TORACE, SENZA E CON CONTRASTO</v>
          </cell>
          <cell r="I441" t="str">
            <v xml:space="preserve">TOMOGRAFIA COMPUTERIZZATA (TC) DEL TORACE, SENZA E CON CONTRASTO; TC del torace [polmoni, aorta toracica, trachea, esofago, sterno, coste, mediastino] </v>
          </cell>
          <cell r="J441">
            <v>164.67</v>
          </cell>
        </row>
        <row r="442">
          <cell r="A442" t="str">
            <v>87431</v>
          </cell>
          <cell r="B442" t="str">
            <v>87.43.1</v>
          </cell>
          <cell r="C442" t="str">
            <v>M</v>
          </cell>
          <cell r="D442">
            <v>0</v>
          </cell>
          <cell r="E442">
            <v>0</v>
          </cell>
          <cell r="F442" t="str">
            <v>prestazione:NO ciclica/NOper seduta/NOgruppo</v>
          </cell>
          <cell r="G442">
            <v>1</v>
          </cell>
          <cell r="H442" t="str">
            <v>RADIOGRAFIA BILATERALE DI COSTE, CLAVICOLA</v>
          </cell>
          <cell r="I442" t="str">
            <v>RADIOGRAFIA BILATERALE DI COSTE, CLAVICOLA; (3 proiezioni); Scheletro toracico costale, clavicolare bilaterale</v>
          </cell>
          <cell r="J442">
            <v>24.8</v>
          </cell>
        </row>
        <row r="443">
          <cell r="A443" t="str">
            <v>87432</v>
          </cell>
          <cell r="B443" t="str">
            <v>87.43.2</v>
          </cell>
          <cell r="C443" t="str">
            <v>M</v>
          </cell>
          <cell r="D443">
            <v>0</v>
          </cell>
          <cell r="E443">
            <v>0</v>
          </cell>
          <cell r="F443" t="str">
            <v>prestazione:NO ciclica/NOper seduta/NOgruppo</v>
          </cell>
          <cell r="G443">
            <v>1</v>
          </cell>
          <cell r="H443" t="str">
            <v>RADIOGRAFIA MONOLATERALE DI COSTE, STERNO, CLAVICOLA</v>
          </cell>
          <cell r="I443" t="str">
            <v>RADIOGRAFIA MONOLATERALE DI COSTE, STERNO, CLAVICOLA; (2 proiezioni); Scheletro toracico sternale.; Scheletro toracico costale, clavicolare monolaterale</v>
          </cell>
          <cell r="J443">
            <v>18</v>
          </cell>
        </row>
        <row r="444">
          <cell r="A444" t="str">
            <v>87441</v>
          </cell>
          <cell r="B444" t="str">
            <v>87.44.1</v>
          </cell>
          <cell r="C444" t="str">
            <v/>
          </cell>
          <cell r="D444">
            <v>0</v>
          </cell>
          <cell r="E444">
            <v>0</v>
          </cell>
          <cell r="F444" t="str">
            <v>prestazione:NO ciclica/NOper seduta/NOgruppo</v>
          </cell>
          <cell r="G444">
            <v>1</v>
          </cell>
          <cell r="H444" t="str">
            <v>RADIOGRAFIA DEL TORACE DI ROUTINE, NAS</v>
          </cell>
          <cell r="I444" t="str">
            <v>RADIOGRAFIA DEL TORACE DI ROUTINE, NAS; Radiografia standard del torace [Teleradiografia, Telecuore]; (2 proiezioni)</v>
          </cell>
          <cell r="J444">
            <v>17.399999999999999</v>
          </cell>
        </row>
        <row r="445">
          <cell r="A445" t="str">
            <v>87491</v>
          </cell>
          <cell r="B445" t="str">
            <v>87.49.1</v>
          </cell>
          <cell r="C445" t="str">
            <v/>
          </cell>
          <cell r="D445">
            <v>0</v>
          </cell>
          <cell r="E445">
            <v>0</v>
          </cell>
          <cell r="F445" t="str">
            <v>prestazione:NO ciclica/NOper seduta/NOgruppo</v>
          </cell>
          <cell r="G445">
            <v>1</v>
          </cell>
          <cell r="H445" t="str">
            <v>RADIOGRAFIA DELLA  TRACHEA</v>
          </cell>
          <cell r="I445" t="str">
            <v>RADIOGRAFIA DELLA  TRACHEA ; (2 proiezioni); In caso di contemporanea esecuzione di stratigrafia della trachea; codificare anche 88.90.1</v>
          </cell>
          <cell r="J445">
            <v>16.8</v>
          </cell>
        </row>
        <row r="446">
          <cell r="A446" t="str">
            <v>8752</v>
          </cell>
          <cell r="B446" t="str">
            <v>87.52</v>
          </cell>
          <cell r="C446" t="str">
            <v/>
          </cell>
          <cell r="D446">
            <v>0</v>
          </cell>
          <cell r="E446">
            <v>0</v>
          </cell>
          <cell r="F446" t="str">
            <v>prestazione:NO ciclica/NOper seduta/NOgruppo</v>
          </cell>
          <cell r="G446">
            <v>1</v>
          </cell>
          <cell r="H446" t="str">
            <v>COLANGIOGRAFIA INTRAVENOSA</v>
          </cell>
          <cell r="I446" t="str">
            <v>COLANGIOGRAFIA INTRAVENOSA; Incluso: esame diretto e tomografia delle vie biliari</v>
          </cell>
          <cell r="J446">
            <v>81.81</v>
          </cell>
        </row>
        <row r="447">
          <cell r="A447" t="str">
            <v>87541</v>
          </cell>
          <cell r="B447" t="str">
            <v>87.54.1</v>
          </cell>
          <cell r="C447" t="str">
            <v>H</v>
          </cell>
          <cell r="D447">
            <v>0</v>
          </cell>
          <cell r="E447">
            <v>0</v>
          </cell>
          <cell r="F447" t="str">
            <v>prestazione:NO ciclica/NOper seduta/NOgruppo</v>
          </cell>
          <cell r="G447">
            <v>1</v>
          </cell>
          <cell r="H447" t="str">
            <v>COLANGIOGRAFIA TRANS-KEHR</v>
          </cell>
          <cell r="I447" t="str">
            <v>COLANGIOGRAFIA TRANS-KEHR; Incluso: esame diretto</v>
          </cell>
          <cell r="J447">
            <v>52.79</v>
          </cell>
        </row>
        <row r="448">
          <cell r="A448" t="str">
            <v>8761</v>
          </cell>
          <cell r="B448" t="str">
            <v>87.61</v>
          </cell>
          <cell r="C448" t="str">
            <v/>
          </cell>
          <cell r="D448">
            <v>0</v>
          </cell>
          <cell r="E448">
            <v>0</v>
          </cell>
          <cell r="F448" t="str">
            <v>prestazione:NO ciclica/NOper seduta/NOgruppo</v>
          </cell>
          <cell r="G448">
            <v>1</v>
          </cell>
          <cell r="H448" t="str">
            <v>RADIOGRAFIA COMPLETA DEL TUBO DIGERENTE</v>
          </cell>
          <cell r="I448" t="str">
            <v>RADIOGRAFIA COMPLETA DEL TUBO DIGERENTE ; Pasto baritato ; (9 radiogrammi); Incluso: Radiografia dell' esofago</v>
          </cell>
          <cell r="J448">
            <v>83.93</v>
          </cell>
        </row>
        <row r="449">
          <cell r="A449" t="str">
            <v>8762</v>
          </cell>
          <cell r="B449" t="str">
            <v>87.62</v>
          </cell>
          <cell r="C449" t="str">
            <v/>
          </cell>
          <cell r="D449">
            <v>0</v>
          </cell>
          <cell r="E449">
            <v>0</v>
          </cell>
          <cell r="F449" t="str">
            <v>prestazione:NO ciclica/NOper seduta/NOgruppo</v>
          </cell>
          <cell r="G449">
            <v>1</v>
          </cell>
          <cell r="H449" t="str">
            <v>RADIOGRAFIA  DEL TRATTO GASTROINTESTINALE SUPERIORE</v>
          </cell>
          <cell r="I449" t="str">
            <v>RADIOGRAFIA  DEL TRATTO GASTROINTESTINALE SUPERIORE; Studio seriato delle prime vie del tubo digerente (esofago stomaco e duodeno); (6 radiogrammi)</v>
          </cell>
          <cell r="J449">
            <v>59.64</v>
          </cell>
        </row>
        <row r="450">
          <cell r="A450" t="str">
            <v>87621</v>
          </cell>
          <cell r="B450" t="str">
            <v>87.62.1</v>
          </cell>
          <cell r="C450" t="str">
            <v/>
          </cell>
          <cell r="D450">
            <v>0</v>
          </cell>
          <cell r="E450">
            <v>0</v>
          </cell>
          <cell r="F450" t="str">
            <v>prestazione:NO ciclica/NOper seduta/NOgruppo</v>
          </cell>
          <cell r="G450">
            <v>1</v>
          </cell>
          <cell r="H450" t="str">
            <v>RADIOGRAFIA DELL'ESOFAGO CON CONTRASTO</v>
          </cell>
          <cell r="I450" t="str">
            <v>RADIOGRAFIA DELL'ESOFAGO CON CONTRASTO</v>
          </cell>
          <cell r="J450">
            <v>44.33</v>
          </cell>
        </row>
        <row r="451">
          <cell r="A451" t="str">
            <v>87622</v>
          </cell>
          <cell r="B451" t="str">
            <v>87.62.2</v>
          </cell>
          <cell r="C451" t="str">
            <v/>
          </cell>
          <cell r="D451">
            <v>0</v>
          </cell>
          <cell r="E451">
            <v>0</v>
          </cell>
          <cell r="F451" t="str">
            <v>prestazione:NO ciclica/NOper seduta/NOgruppo</v>
          </cell>
          <cell r="G451">
            <v>1</v>
          </cell>
          <cell r="H451" t="str">
            <v>RADIOGRAFIA DELL'ESOFAGO CON DOPPIO CONTRASTO</v>
          </cell>
          <cell r="I451" t="str">
            <v>RADIOGRAFIA DELL'ESOFAGO CON DOPPIO CONTRASTO</v>
          </cell>
          <cell r="J451">
            <v>56.48</v>
          </cell>
        </row>
        <row r="452">
          <cell r="A452" t="str">
            <v>87623</v>
          </cell>
          <cell r="B452" t="str">
            <v>87.62.3</v>
          </cell>
          <cell r="C452" t="str">
            <v/>
          </cell>
          <cell r="D452">
            <v>0</v>
          </cell>
          <cell r="E452">
            <v>0</v>
          </cell>
          <cell r="F452" t="str">
            <v>prestazione:NO ciclica/NOper seduta/NOgruppo</v>
          </cell>
          <cell r="G452">
            <v>1</v>
          </cell>
          <cell r="H452" t="str">
            <v>RADIOGRAFIA  DELLO STOMACO E DEL DUODENO CON DOPPIO CONTRASTO</v>
          </cell>
          <cell r="I452" t="str">
            <v>RADIOGRAFIA  DELLO STOMACO E DEL DUODENO CON DOPPIO CONTRASTO</v>
          </cell>
          <cell r="J452">
            <v>70.73</v>
          </cell>
        </row>
        <row r="453">
          <cell r="A453" t="str">
            <v>8763</v>
          </cell>
          <cell r="B453" t="str">
            <v>87.63</v>
          </cell>
          <cell r="C453" t="str">
            <v/>
          </cell>
          <cell r="D453">
            <v>0</v>
          </cell>
          <cell r="E453">
            <v>0</v>
          </cell>
          <cell r="F453" t="str">
            <v>prestazione:NO ciclica/NOper seduta/NOgruppo</v>
          </cell>
          <cell r="G453">
            <v>1</v>
          </cell>
          <cell r="H453" t="str">
            <v>STUDIO SERIATO DELL' INTESTINO TENUE</v>
          </cell>
          <cell r="I453" t="str">
            <v>STUDIO SERIATO DELL' INTESTINO TENUE</v>
          </cell>
          <cell r="J453">
            <v>53.84</v>
          </cell>
        </row>
        <row r="454">
          <cell r="A454" t="str">
            <v>87651</v>
          </cell>
          <cell r="B454" t="str">
            <v>87.65.1</v>
          </cell>
          <cell r="C454" t="str">
            <v/>
          </cell>
          <cell r="D454">
            <v>0</v>
          </cell>
          <cell r="E454">
            <v>0</v>
          </cell>
          <cell r="F454" t="str">
            <v>prestazione:NO ciclica/NOper seduta/NOgruppo</v>
          </cell>
          <cell r="G454">
            <v>1</v>
          </cell>
          <cell r="H454" t="str">
            <v>CLISMA OPACO SEMPLICE</v>
          </cell>
          <cell r="I454" t="str">
            <v>CLISMA OPACO SEMPLICE</v>
          </cell>
          <cell r="J454">
            <v>61.76</v>
          </cell>
        </row>
        <row r="455">
          <cell r="A455" t="str">
            <v>87652</v>
          </cell>
          <cell r="B455" t="str">
            <v>87.65.2</v>
          </cell>
          <cell r="C455" t="str">
            <v/>
          </cell>
          <cell r="D455">
            <v>0</v>
          </cell>
          <cell r="E455">
            <v>0</v>
          </cell>
          <cell r="F455" t="str">
            <v>prestazione:NO ciclica/NOper seduta/NOgruppo</v>
          </cell>
          <cell r="G455">
            <v>1</v>
          </cell>
          <cell r="H455" t="str">
            <v>CLISMA CON DOPPIO CONTRASTO</v>
          </cell>
          <cell r="I455" t="str">
            <v>CLISMA CON DOPPIO CONTRASTO</v>
          </cell>
          <cell r="J455">
            <v>109.26</v>
          </cell>
        </row>
        <row r="456">
          <cell r="A456" t="str">
            <v>87653</v>
          </cell>
          <cell r="B456" t="str">
            <v>87.65.3</v>
          </cell>
          <cell r="C456" t="str">
            <v/>
          </cell>
          <cell r="D456">
            <v>0</v>
          </cell>
          <cell r="E456">
            <v>0</v>
          </cell>
          <cell r="F456" t="str">
            <v>prestazione:NO ciclica/NOper seduta/NOgruppo</v>
          </cell>
          <cell r="G456">
            <v>1</v>
          </cell>
          <cell r="H456" t="str">
            <v>CLISMA  DEL TENUE CON DOPPIO CONTRASTO</v>
          </cell>
          <cell r="I456" t="str">
            <v>CLISMA  DEL TENUE CON DOPPIO CONTRASTO</v>
          </cell>
          <cell r="J456">
            <v>168.37</v>
          </cell>
        </row>
        <row r="457">
          <cell r="A457" t="str">
            <v>87691</v>
          </cell>
          <cell r="B457" t="str">
            <v>87.69.1</v>
          </cell>
          <cell r="C457" t="str">
            <v/>
          </cell>
          <cell r="D457">
            <v>0</v>
          </cell>
          <cell r="E457">
            <v>0</v>
          </cell>
          <cell r="F457" t="str">
            <v>prestazione:NO ciclica/NOper seduta/NOgruppo</v>
          </cell>
          <cell r="G457">
            <v>1</v>
          </cell>
          <cell r="H457" t="str">
            <v>ALTRE PROCEDURE DIAGNOSTICHE SULL' APPARATO DIGERENTE</v>
          </cell>
          <cell r="I457" t="str">
            <v xml:space="preserve">ALTRE PROCEDURE DIAGNOSTICHE SULL' APPARATO DIGERENTE; Defecografia, ansogramma colico per atresia anorettale </v>
          </cell>
          <cell r="J457">
            <v>75.47</v>
          </cell>
        </row>
        <row r="458">
          <cell r="A458" t="str">
            <v>8771</v>
          </cell>
          <cell r="B458" t="str">
            <v>87.71</v>
          </cell>
          <cell r="C458" t="str">
            <v/>
          </cell>
          <cell r="D458">
            <v>0</v>
          </cell>
          <cell r="E458">
            <v>0</v>
          </cell>
          <cell r="F458" t="str">
            <v>prestazione:NO ciclica/NOper seduta/NOgruppo</v>
          </cell>
          <cell r="G458">
            <v>1</v>
          </cell>
          <cell r="H458" t="str">
            <v>TOMOGRAFIA COMPUTERIZZATA (TC) DEI RENI</v>
          </cell>
          <cell r="I458" t="str">
            <v>TOMOGRAFIA COMPUTERIZZATA (TC) DEI RENI; Incluso: Logge renali, surreni, logge surrenaliche, psoas, retroperitoneo</v>
          </cell>
          <cell r="J458">
            <v>113.48</v>
          </cell>
        </row>
        <row r="459">
          <cell r="A459" t="str">
            <v>87711</v>
          </cell>
          <cell r="B459" t="str">
            <v>87.71.1</v>
          </cell>
          <cell r="C459" t="str">
            <v/>
          </cell>
          <cell r="D459">
            <v>0</v>
          </cell>
          <cell r="E459">
            <v>0</v>
          </cell>
          <cell r="F459" t="str">
            <v>prestazione:NO ciclica/NOper seduta/NOgruppo</v>
          </cell>
          <cell r="G459">
            <v>1</v>
          </cell>
          <cell r="H459" t="str">
            <v>TOMOGRAFIA COMPUTERIZZATA (TC) DEI RENI, SENZA E CON CONTRASTO</v>
          </cell>
          <cell r="I459" t="str">
            <v>TOMOGRAFIA COMPUTERIZZATA (TC) DEI RENI, SENZA E CON CONTRASTO; Incluso: Logge renali, surreni, logge surrenaliche, psoas, retroperitoneo</v>
          </cell>
          <cell r="J459">
            <v>178.4</v>
          </cell>
        </row>
        <row r="460">
          <cell r="A460" t="str">
            <v>8773</v>
          </cell>
          <cell r="B460" t="str">
            <v>87.73</v>
          </cell>
          <cell r="C460" t="str">
            <v/>
          </cell>
          <cell r="D460">
            <v>0</v>
          </cell>
          <cell r="E460">
            <v>0</v>
          </cell>
          <cell r="F460" t="str">
            <v>prestazione:NO ciclica/NOper seduta/NOgruppo</v>
          </cell>
          <cell r="G460">
            <v>1</v>
          </cell>
          <cell r="H460" t="str">
            <v>UROGRAFIA ENDOVENOSA</v>
          </cell>
          <cell r="I460" t="str">
            <v>UROGRAFIA ENDOVENOSA; Incluso: esame diretto e nefropielotomografia</v>
          </cell>
          <cell r="J460">
            <v>106.62</v>
          </cell>
        </row>
        <row r="461">
          <cell r="A461" t="str">
            <v>87741</v>
          </cell>
          <cell r="B461" t="str">
            <v>87.74.1</v>
          </cell>
          <cell r="C461" t="str">
            <v>H</v>
          </cell>
          <cell r="D461">
            <v>0</v>
          </cell>
          <cell r="E461">
            <v>0</v>
          </cell>
          <cell r="F461" t="str">
            <v>prestazione:NO ciclica/NOper seduta/NOgruppo</v>
          </cell>
          <cell r="G461">
            <v>1</v>
          </cell>
          <cell r="H461" t="str">
            <v>PIELOGRAFIA RETROGRADA MONOLATERALE</v>
          </cell>
          <cell r="I461" t="str">
            <v>PIELOGRAFIA RETROGRADA MONOLATERALE; (6 radiogrammi); Incluso: esame diretto</v>
          </cell>
          <cell r="J461">
            <v>81.81</v>
          </cell>
        </row>
        <row r="462">
          <cell r="A462" t="str">
            <v>87742</v>
          </cell>
          <cell r="B462" t="str">
            <v>87.74.2</v>
          </cell>
          <cell r="C462" t="str">
            <v>H</v>
          </cell>
          <cell r="D462">
            <v>0</v>
          </cell>
          <cell r="E462">
            <v>0</v>
          </cell>
          <cell r="F462" t="str">
            <v>prestazione:NO ciclica/NOper seduta/NOgruppo</v>
          </cell>
          <cell r="G462">
            <v>1</v>
          </cell>
          <cell r="H462" t="str">
            <v>PIELOGRAFIA RETROGRADA BILATERALE</v>
          </cell>
          <cell r="I462" t="str">
            <v>PIELOGRAFIA RETROGRADA BILATERALE; (8 radiogrammi); Incluso: esame diretto</v>
          </cell>
          <cell r="J462">
            <v>109.78</v>
          </cell>
        </row>
        <row r="463">
          <cell r="A463" t="str">
            <v>87751</v>
          </cell>
          <cell r="B463" t="str">
            <v>87.75.1</v>
          </cell>
          <cell r="C463" t="str">
            <v/>
          </cell>
          <cell r="D463">
            <v>0</v>
          </cell>
          <cell r="E463">
            <v>0</v>
          </cell>
          <cell r="F463" t="str">
            <v>prestazione:NO ciclica/NOper seduta/NOgruppo</v>
          </cell>
          <cell r="G463">
            <v>1</v>
          </cell>
          <cell r="H463" t="str">
            <v>PIELOGRAFIA TRANSPIELOSTOMICA</v>
          </cell>
          <cell r="I463" t="str">
            <v>PIELOGRAFIA TRANSPIELOSTOMICA</v>
          </cell>
          <cell r="J463">
            <v>51.72</v>
          </cell>
        </row>
        <row r="464">
          <cell r="A464" t="str">
            <v>8776</v>
          </cell>
          <cell r="B464" t="str">
            <v>87.76</v>
          </cell>
          <cell r="C464" t="str">
            <v>H</v>
          </cell>
          <cell r="D464">
            <v>0</v>
          </cell>
          <cell r="E464">
            <v>0</v>
          </cell>
          <cell r="F464" t="str">
            <v>prestazione:NO ciclica/NOper seduta/NOgruppo</v>
          </cell>
          <cell r="G464">
            <v>1</v>
          </cell>
          <cell r="H464" t="str">
            <v>CISTOURETROGRAFIA RETROGRADA</v>
          </cell>
          <cell r="I464" t="str">
            <v>CISTOURETROGRAFIA RETROGRADA; Uretrocistografia ascendente e minzionale ; (6 radiogrammi)</v>
          </cell>
          <cell r="J464">
            <v>78.64</v>
          </cell>
        </row>
        <row r="465">
          <cell r="A465" t="str">
            <v>87761</v>
          </cell>
          <cell r="B465" t="str">
            <v>87.76.1</v>
          </cell>
          <cell r="C465" t="str">
            <v/>
          </cell>
          <cell r="D465">
            <v>0</v>
          </cell>
          <cell r="E465">
            <v>0</v>
          </cell>
          <cell r="F465" t="str">
            <v>prestazione:NO ciclica/NOper seduta/NOgruppo</v>
          </cell>
          <cell r="G465">
            <v>1</v>
          </cell>
          <cell r="H465" t="str">
            <v>CISTOURETROGRAFIA MINZIONALE</v>
          </cell>
          <cell r="I465" t="str">
            <v>CISTOURETROGRAFIA MINZIONALE</v>
          </cell>
          <cell r="J465">
            <v>63.86</v>
          </cell>
        </row>
        <row r="466">
          <cell r="A466" t="str">
            <v>8777</v>
          </cell>
          <cell r="B466" t="str">
            <v>87.77</v>
          </cell>
          <cell r="C466" t="str">
            <v/>
          </cell>
          <cell r="D466">
            <v>0</v>
          </cell>
          <cell r="E466">
            <v>0</v>
          </cell>
          <cell r="F466" t="str">
            <v>prestazione:NO ciclica/NOper seduta/NOgruppo</v>
          </cell>
          <cell r="G466">
            <v>1</v>
          </cell>
          <cell r="H466" t="str">
            <v>CISTOGRAFIA</v>
          </cell>
          <cell r="I466" t="str">
            <v>CISTOGRAFIA; (4 radiogrammi); Incluso: esame diretto</v>
          </cell>
          <cell r="J466">
            <v>57.53</v>
          </cell>
        </row>
        <row r="467">
          <cell r="A467" t="str">
            <v>8779</v>
          </cell>
          <cell r="B467" t="str">
            <v>87.79</v>
          </cell>
          <cell r="C467" t="str">
            <v/>
          </cell>
          <cell r="D467">
            <v>0</v>
          </cell>
          <cell r="E467">
            <v>0</v>
          </cell>
          <cell r="F467" t="str">
            <v>prestazione:NO ciclica/NOper seduta/NOgruppo</v>
          </cell>
          <cell r="G467">
            <v>1</v>
          </cell>
          <cell r="H467" t="str">
            <v>RADIOGRAFIA DELL' APPARATO URINARIO</v>
          </cell>
          <cell r="I467" t="str">
            <v>RADIOGRAFIA DELL' APPARATO URINARIO; Apparato urinario a vuoto; (2 radiogrammi)</v>
          </cell>
          <cell r="J467">
            <v>21.45</v>
          </cell>
        </row>
        <row r="468">
          <cell r="A468" t="str">
            <v>87791</v>
          </cell>
          <cell r="B468" t="str">
            <v>87.79.1</v>
          </cell>
          <cell r="C468" t="str">
            <v/>
          </cell>
          <cell r="D468">
            <v>0</v>
          </cell>
          <cell r="E468">
            <v>0</v>
          </cell>
          <cell r="F468" t="str">
            <v>prestazione:NO ciclica/NOper seduta/NOgruppo</v>
          </cell>
          <cell r="G468">
            <v>1</v>
          </cell>
          <cell r="H468" t="str">
            <v>URETROGRAFIA</v>
          </cell>
          <cell r="I468" t="str">
            <v>URETROGRAFIA; (3 radiogrammi)</v>
          </cell>
          <cell r="J468">
            <v>52.25</v>
          </cell>
        </row>
        <row r="469">
          <cell r="A469" t="str">
            <v>8783</v>
          </cell>
          <cell r="B469" t="str">
            <v>87.83</v>
          </cell>
          <cell r="C469" t="str">
            <v/>
          </cell>
          <cell r="D469">
            <v>0</v>
          </cell>
          <cell r="E469">
            <v>0</v>
          </cell>
          <cell r="F469" t="str">
            <v>prestazione:NO ciclica/NOper seduta/NOgruppo</v>
          </cell>
          <cell r="G469">
            <v>1</v>
          </cell>
          <cell r="H469" t="str">
            <v>ISTEROSALPINGOGRAFIA</v>
          </cell>
          <cell r="I469" t="str">
            <v>ISTEROSALPINGOGRAFIA; (6 radiogrammi); Incluso:  esame diretto</v>
          </cell>
          <cell r="J469">
            <v>129.31</v>
          </cell>
        </row>
        <row r="470">
          <cell r="A470" t="str">
            <v>88011</v>
          </cell>
          <cell r="B470" t="str">
            <v>88.01.1</v>
          </cell>
          <cell r="C470" t="str">
            <v/>
          </cell>
          <cell r="D470">
            <v>0</v>
          </cell>
          <cell r="E470">
            <v>0</v>
          </cell>
          <cell r="F470" t="str">
            <v>prestazione:NO ciclica/NOper seduta/NOgruppo</v>
          </cell>
          <cell r="G470">
            <v>1</v>
          </cell>
          <cell r="H470" t="str">
            <v>TOMOGRAFIA COMPUTERIZZATA (TC) DELL' ADDOME SUPERIORE</v>
          </cell>
          <cell r="I470" t="str">
            <v>TOMOGRAFIA COMPUTERIZZATA (TC) DELL' ADDOME SUPERIORE; Incluso: Fegato e vie biliari, pancreas, milza, retroperitoneo, stomaco, duodeno, tenue, ; grandi vasi addominali, reni e surreni</v>
          </cell>
          <cell r="J470">
            <v>105.56</v>
          </cell>
        </row>
        <row r="471">
          <cell r="A471" t="str">
            <v>88012</v>
          </cell>
          <cell r="B471" t="str">
            <v>88.01.2</v>
          </cell>
          <cell r="C471" t="str">
            <v/>
          </cell>
          <cell r="D471">
            <v>0</v>
          </cell>
          <cell r="E471">
            <v>0</v>
          </cell>
          <cell r="F471" t="str">
            <v>prestazione:NO ciclica/NOper seduta/NOgruppo</v>
          </cell>
          <cell r="G471">
            <v>1</v>
          </cell>
          <cell r="H471" t="str">
            <v>TOMOGRAFIA COMPUTERIZZATA (TC) DELL' ADDOME SUPERIORE, SENZA E CON CONTRASTO</v>
          </cell>
          <cell r="I471" t="str">
            <v>TOMOGRAFIA COMPUTERIZZATA (TC) DELL' ADDOME SUPERIORE, SENZA E CON CONTRASTO; Incluso: Fegato e vie biliari, pancreas, milza, retroperitoneo, stomaco, duodeno, tenue, ; grandi vasi addominali, reni e surreni</v>
          </cell>
          <cell r="J471">
            <v>168.37</v>
          </cell>
        </row>
        <row r="472">
          <cell r="A472" t="str">
            <v>88013</v>
          </cell>
          <cell r="B472" t="str">
            <v>88.01.3</v>
          </cell>
          <cell r="C472" t="str">
            <v/>
          </cell>
          <cell r="D472">
            <v>0</v>
          </cell>
          <cell r="E472">
            <v>0</v>
          </cell>
          <cell r="F472" t="str">
            <v>prestazione:NO ciclica/NOper seduta/NOgruppo</v>
          </cell>
          <cell r="G472">
            <v>1</v>
          </cell>
          <cell r="H472" t="str">
            <v>TOMOGRAFIA COMPUTERIZZATA (TC) DELL' ADDOME INFERIORE</v>
          </cell>
          <cell r="I472" t="str">
            <v>TOMOGRAFIA COMPUTERIZZATA (TC) DELL' ADDOME INFERIORE; Incluso: Pelvi, colon e retto, vescica, utero e annessi o prostata</v>
          </cell>
          <cell r="J472">
            <v>105.56</v>
          </cell>
        </row>
        <row r="473">
          <cell r="A473" t="str">
            <v>88014</v>
          </cell>
          <cell r="B473" t="str">
            <v>88.01.4</v>
          </cell>
          <cell r="C473" t="str">
            <v/>
          </cell>
          <cell r="D473">
            <v>0</v>
          </cell>
          <cell r="E473">
            <v>0</v>
          </cell>
          <cell r="F473" t="str">
            <v>prestazione:NO ciclica/NOper seduta/NOgruppo</v>
          </cell>
          <cell r="G473">
            <v>1</v>
          </cell>
          <cell r="H473" t="str">
            <v>TOMOGRAFIA COMPUTERIZZATA (TC) DELL' ADDOME INFERIORE, SENZA E CON CONTRASTO</v>
          </cell>
          <cell r="I473" t="str">
            <v>TOMOGRAFIA COMPUTERIZZATA (TC) DELL' ADDOME INFERIORE, SENZA E CON CONTRASTO; Incluso: Pelvi, colon e retto, vescica, utero e annessi o prostata</v>
          </cell>
          <cell r="J473">
            <v>168.37</v>
          </cell>
        </row>
        <row r="474">
          <cell r="A474" t="str">
            <v>88015</v>
          </cell>
          <cell r="B474" t="str">
            <v>88.01.5</v>
          </cell>
          <cell r="C474" t="str">
            <v/>
          </cell>
          <cell r="D474">
            <v>0</v>
          </cell>
          <cell r="E474">
            <v>0</v>
          </cell>
          <cell r="F474" t="str">
            <v>prestazione:NO ciclica/NOper seduta/NOgruppo</v>
          </cell>
          <cell r="G474">
            <v>1</v>
          </cell>
          <cell r="H474" t="str">
            <v>TOMOGRAFIA COMPUTERIZZATA (TC) DELL' ADDOME COMPLETO</v>
          </cell>
          <cell r="I474" t="str">
            <v>TOMOGRAFIA COMPUTERIZZATA (TC) DELL' ADDOME COMPLETO</v>
          </cell>
          <cell r="J474">
            <v>137.22999999999999</v>
          </cell>
        </row>
        <row r="475">
          <cell r="A475" t="str">
            <v>88016</v>
          </cell>
          <cell r="B475" t="str">
            <v>88.01.6</v>
          </cell>
          <cell r="C475" t="str">
            <v/>
          </cell>
          <cell r="D475">
            <v>0</v>
          </cell>
          <cell r="E475">
            <v>0</v>
          </cell>
          <cell r="F475" t="str">
            <v>prestazione:NO ciclica/NOper seduta/NOgruppo</v>
          </cell>
          <cell r="G475">
            <v>1</v>
          </cell>
          <cell r="H475" t="str">
            <v>TOMOGRAFIA COMPUTERIZZATA (TC) DELL' ADDOME COMPLETO, SENZA E CON CONTRASTO</v>
          </cell>
          <cell r="I475" t="str">
            <v>TOMOGRAFIA COMPUTERIZZATA (TC) DELL' ADDOME COMPLETO, SENZA E CON CONTRASTO</v>
          </cell>
          <cell r="J475">
            <v>209.54</v>
          </cell>
        </row>
        <row r="476">
          <cell r="A476" t="str">
            <v>88031</v>
          </cell>
          <cell r="B476" t="str">
            <v>88.03.1</v>
          </cell>
          <cell r="C476" t="str">
            <v/>
          </cell>
          <cell r="D476">
            <v>0</v>
          </cell>
          <cell r="E476">
            <v>0</v>
          </cell>
          <cell r="F476" t="str">
            <v>prestazione:NO ciclica/NOper seduta/NOgruppo</v>
          </cell>
          <cell r="G476">
            <v>1</v>
          </cell>
          <cell r="H476" t="str">
            <v>FISTOLOGRAFIA DELLA PARETE ADDOMINALE E/O DELL' ADDOME</v>
          </cell>
          <cell r="I476" t="str">
            <v>FISTOLOGRAFIA DELLA PARETE ADDOMINALE E/O DELL' ADDOME; (4 radiogrammi)</v>
          </cell>
          <cell r="J476">
            <v>64.400000000000006</v>
          </cell>
        </row>
        <row r="477">
          <cell r="A477" t="str">
            <v>8819</v>
          </cell>
          <cell r="B477" t="str">
            <v>88.19</v>
          </cell>
          <cell r="C477" t="str">
            <v/>
          </cell>
          <cell r="D477">
            <v>0</v>
          </cell>
          <cell r="E477">
            <v>0</v>
          </cell>
          <cell r="F477" t="str">
            <v>prestazione:NO ciclica/NOper seduta/NOgruppo</v>
          </cell>
          <cell r="G477">
            <v>1</v>
          </cell>
          <cell r="H477" t="str">
            <v>RADIOGRAFIA DELL' ADDOME</v>
          </cell>
          <cell r="I477" t="str">
            <v>RADIOGRAFIA DELL' ADDOME; (2 proiezioni)</v>
          </cell>
          <cell r="J477">
            <v>21.45</v>
          </cell>
        </row>
        <row r="478">
          <cell r="A478" t="str">
            <v>8821</v>
          </cell>
          <cell r="B478" t="str">
            <v>88.21</v>
          </cell>
          <cell r="C478" t="str">
            <v>M</v>
          </cell>
          <cell r="D478">
            <v>0</v>
          </cell>
          <cell r="E478">
            <v>0</v>
          </cell>
          <cell r="F478" t="str">
            <v>prestazione:NO ciclica/NOper seduta/NOgruppo</v>
          </cell>
          <cell r="G478">
            <v>1</v>
          </cell>
          <cell r="H478" t="str">
            <v>RADIOGRAFIA DI SPALLA, BRACCIO, TORACO-BRACHIALE</v>
          </cell>
          <cell r="I478" t="str">
            <v>RADIOGRAFIA DI SPALLA, BRACCIO, TORACO-BRACHIALE; (2 proiezioni)</v>
          </cell>
          <cell r="J478">
            <v>19.75</v>
          </cell>
        </row>
        <row r="479">
          <cell r="A479" t="str">
            <v>8822</v>
          </cell>
          <cell r="B479" t="str">
            <v>88.22</v>
          </cell>
          <cell r="C479" t="str">
            <v>M</v>
          </cell>
          <cell r="D479">
            <v>0</v>
          </cell>
          <cell r="E479">
            <v>0</v>
          </cell>
          <cell r="F479" t="str">
            <v>prestazione:NO ciclica/NOper seduta/NOgruppo</v>
          </cell>
          <cell r="G479">
            <v>1</v>
          </cell>
          <cell r="H479" t="str">
            <v>RADIOGRAFIA DI GOMITO, AVAMBRACCIO</v>
          </cell>
          <cell r="I479" t="str">
            <v>RADIOGRAFIA DI GOMITO, AVAMBRACCIO; (2 proiezioni)</v>
          </cell>
          <cell r="J479">
            <v>16.8</v>
          </cell>
        </row>
        <row r="480">
          <cell r="A480" t="str">
            <v>8823</v>
          </cell>
          <cell r="B480" t="str">
            <v>88.23</v>
          </cell>
          <cell r="C480" t="str">
            <v>M</v>
          </cell>
          <cell r="D480">
            <v>0</v>
          </cell>
          <cell r="E480">
            <v>0</v>
          </cell>
          <cell r="F480" t="str">
            <v>prestazione:NO ciclica/NOper seduta/NOgruppo</v>
          </cell>
          <cell r="G480">
            <v>1</v>
          </cell>
          <cell r="H480" t="str">
            <v>RADIOGRAFIA DI POLSO, MANO</v>
          </cell>
          <cell r="I480" t="str">
            <v>RADIOGRAFIA DI POLSO, MANO; (2 proiezioni)</v>
          </cell>
          <cell r="J480">
            <v>15.65</v>
          </cell>
        </row>
        <row r="481">
          <cell r="A481" t="str">
            <v>8826</v>
          </cell>
          <cell r="B481" t="str">
            <v>88.26</v>
          </cell>
          <cell r="C481" t="str">
            <v>M</v>
          </cell>
          <cell r="D481">
            <v>0</v>
          </cell>
          <cell r="E481">
            <v>0</v>
          </cell>
          <cell r="F481" t="str">
            <v>prestazione:NO ciclica/NOper seduta/NOgruppo</v>
          </cell>
          <cell r="G481">
            <v>1</v>
          </cell>
          <cell r="H481" t="str">
            <v>RADIOGRAFIA DI BACINO, ANCA</v>
          </cell>
          <cell r="I481" t="str">
            <v>RADIOGRAFIA DI BACINO, ANCA</v>
          </cell>
          <cell r="J481">
            <v>17.95</v>
          </cell>
        </row>
        <row r="482">
          <cell r="A482" t="str">
            <v>8827</v>
          </cell>
          <cell r="B482" t="str">
            <v>88.27</v>
          </cell>
          <cell r="C482" t="str">
            <v>M</v>
          </cell>
          <cell r="D482">
            <v>0</v>
          </cell>
          <cell r="E482">
            <v>0</v>
          </cell>
          <cell r="F482" t="str">
            <v>prestazione:NO ciclica/NOper seduta/NOgruppo</v>
          </cell>
          <cell r="G482">
            <v>1</v>
          </cell>
          <cell r="H482" t="str">
            <v>RADIOGRAFIA DI FEMORE, GINOCCHIO, GAMBA</v>
          </cell>
          <cell r="I482" t="str">
            <v>RADIOGRAFIA DI FEMORE, GINOCCHIO, GAMBA; (2 proiezioni)</v>
          </cell>
          <cell r="J482">
            <v>23.8</v>
          </cell>
        </row>
        <row r="483">
          <cell r="A483" t="str">
            <v>8828</v>
          </cell>
          <cell r="B483" t="str">
            <v>88.28</v>
          </cell>
          <cell r="C483" t="str">
            <v>M</v>
          </cell>
          <cell r="D483">
            <v>0</v>
          </cell>
          <cell r="E483">
            <v>0</v>
          </cell>
          <cell r="F483" t="str">
            <v>prestazione:NO ciclica/NOper seduta/NOgruppo</v>
          </cell>
          <cell r="G483">
            <v>1</v>
          </cell>
          <cell r="H483" t="str">
            <v xml:space="preserve">RADIOGRAFIA DI CAVIGLIA,  PIEDE </v>
          </cell>
          <cell r="I483" t="str">
            <v>RADIOGRAFIA DI CAVIGLIA, PIEDE; (2 proiezioni)</v>
          </cell>
          <cell r="J483">
            <v>19.75</v>
          </cell>
        </row>
        <row r="484">
          <cell r="A484" t="str">
            <v>88291</v>
          </cell>
          <cell r="B484" t="str">
            <v>88.29.1</v>
          </cell>
          <cell r="C484" t="str">
            <v/>
          </cell>
          <cell r="D484">
            <v>0</v>
          </cell>
          <cell r="E484">
            <v>0</v>
          </cell>
          <cell r="F484" t="str">
            <v>prestazione:NO ciclica/NOper seduta/NOgruppo</v>
          </cell>
          <cell r="G484">
            <v>1</v>
          </cell>
          <cell r="H484" t="str">
            <v>RADIOGRAFIA COMPLETA DEGLI ARTI INFERIORI E DEL BACINO SOTTO CARICO</v>
          </cell>
          <cell r="I484" t="str">
            <v>RADIOGRAFIA COMPLETA DEGLI ARTI INFERIORI E DEL BACINO SOTTO CARICO</v>
          </cell>
          <cell r="J484">
            <v>30.6</v>
          </cell>
        </row>
        <row r="485">
          <cell r="A485" t="str">
            <v>88292</v>
          </cell>
          <cell r="B485" t="str">
            <v>88.29.2</v>
          </cell>
          <cell r="C485" t="str">
            <v/>
          </cell>
          <cell r="D485">
            <v>0</v>
          </cell>
          <cell r="E485">
            <v>0</v>
          </cell>
          <cell r="F485" t="str">
            <v>prestazione:NO ciclica/NOper seduta/NOgruppo</v>
          </cell>
          <cell r="G485">
            <v>1</v>
          </cell>
          <cell r="H485" t="str">
            <v>RADIOGRAFIA  ASSIALE DELLA ROTULA</v>
          </cell>
          <cell r="I485" t="str">
            <v>RADIOGRAFIA  ASSIALE DELLA ROTULA; (3 proiezioni)</v>
          </cell>
          <cell r="J485">
            <v>26.9</v>
          </cell>
        </row>
        <row r="486">
          <cell r="A486" t="str">
            <v>8831</v>
          </cell>
          <cell r="B486" t="str">
            <v>88.31</v>
          </cell>
          <cell r="C486" t="str">
            <v/>
          </cell>
          <cell r="D486">
            <v>0</v>
          </cell>
          <cell r="E486">
            <v>0</v>
          </cell>
          <cell r="F486" t="str">
            <v>prestazione:NO ciclica/NOper seduta/NOgruppo</v>
          </cell>
          <cell r="G486">
            <v>1</v>
          </cell>
          <cell r="H486" t="str">
            <v>RADIOGRAFIA DELLO SCHELETRO IN TOTO</v>
          </cell>
          <cell r="I486" t="str">
            <v>RADIOGRAFIA DELLO SCHELETRO IN TOTO; [Scheletro per patologia sistemica]</v>
          </cell>
          <cell r="J486">
            <v>107.68</v>
          </cell>
        </row>
        <row r="487">
          <cell r="A487" t="str">
            <v>88311</v>
          </cell>
          <cell r="B487" t="str">
            <v>88.31.1</v>
          </cell>
          <cell r="C487" t="str">
            <v/>
          </cell>
          <cell r="D487">
            <v>0</v>
          </cell>
          <cell r="E487">
            <v>0</v>
          </cell>
          <cell r="F487" t="str">
            <v>prestazione:NO ciclica/NOper seduta/NOgruppo</v>
          </cell>
          <cell r="G487">
            <v>1</v>
          </cell>
          <cell r="H487" t="str">
            <v>RADIOGRAFIA COMPLETA DEL LATTANTE</v>
          </cell>
          <cell r="I487" t="str">
            <v>RADIOGRAFIA COMPLETA DEL LATTANTE</v>
          </cell>
          <cell r="J487">
            <v>22.7</v>
          </cell>
        </row>
        <row r="488">
          <cell r="A488" t="str">
            <v>8832</v>
          </cell>
          <cell r="B488" t="str">
            <v>88.32</v>
          </cell>
          <cell r="C488" t="str">
            <v/>
          </cell>
          <cell r="D488">
            <v>0</v>
          </cell>
          <cell r="E488">
            <v>0</v>
          </cell>
          <cell r="F488" t="str">
            <v>prestazione:NO ciclica/NOper seduta/NOgruppo</v>
          </cell>
          <cell r="G488">
            <v>1</v>
          </cell>
          <cell r="H488" t="str">
            <v>ARTROGRAFIA CON CONTRASTO</v>
          </cell>
          <cell r="I488" t="str">
            <v>ARTROGRAFIA CON CONTRASTO; (4 proiezioni); Escluso: quella dell' articolazione temporomandibolare (87.13.1, 87.13.2)</v>
          </cell>
          <cell r="J488">
            <v>98.17</v>
          </cell>
        </row>
        <row r="489">
          <cell r="A489" t="str">
            <v>88331</v>
          </cell>
          <cell r="B489" t="str">
            <v>88.33.1</v>
          </cell>
          <cell r="C489" t="str">
            <v/>
          </cell>
          <cell r="D489">
            <v>0</v>
          </cell>
          <cell r="E489">
            <v>0</v>
          </cell>
          <cell r="F489" t="str">
            <v>prestazione:NO ciclica/NOper seduta/NOgruppo</v>
          </cell>
          <cell r="G489">
            <v>1</v>
          </cell>
          <cell r="H489" t="str">
            <v>STUDIO DELL' ETA' OSSEA</v>
          </cell>
          <cell r="I489" t="str">
            <v>STUDIO DELL' ETA' OSSEA ; (1 proiezione); polso-mano o ginocchia</v>
          </cell>
          <cell r="J489">
            <v>13.35</v>
          </cell>
        </row>
        <row r="490">
          <cell r="A490" t="str">
            <v>88351</v>
          </cell>
          <cell r="B490" t="str">
            <v>88.35.1</v>
          </cell>
          <cell r="C490" t="str">
            <v/>
          </cell>
          <cell r="D490">
            <v>0</v>
          </cell>
          <cell r="E490">
            <v>0</v>
          </cell>
          <cell r="F490" t="str">
            <v>prestazione:NO ciclica/NOper seduta/NOgruppo</v>
          </cell>
          <cell r="G490">
            <v>1</v>
          </cell>
          <cell r="H490" t="str">
            <v>FISTOLOGRAFIA DELL' ARTO SUPERIORE</v>
          </cell>
          <cell r="I490" t="str">
            <v>FISTOLOGRAFIA DELL' ARTO SUPERIORE; (Minimo 2 radiogrammi)</v>
          </cell>
          <cell r="J490">
            <v>64.400000000000006</v>
          </cell>
        </row>
        <row r="491">
          <cell r="A491" t="str">
            <v>88371</v>
          </cell>
          <cell r="B491" t="str">
            <v>88.37.1</v>
          </cell>
          <cell r="C491" t="str">
            <v/>
          </cell>
          <cell r="D491">
            <v>0</v>
          </cell>
          <cell r="E491">
            <v>0</v>
          </cell>
          <cell r="F491" t="str">
            <v>prestazione:NO ciclica/NOper seduta/NOgruppo</v>
          </cell>
          <cell r="G491">
            <v>1</v>
          </cell>
          <cell r="H491" t="str">
            <v>FISTOLOGRAFIA DELL' ARTO INFERIORE</v>
          </cell>
          <cell r="I491" t="str">
            <v>FISTOLOGRAFIA DELL' ARTO INFERIORE; (Minimo 2 radiogrammi)</v>
          </cell>
          <cell r="J491">
            <v>64.400000000000006</v>
          </cell>
        </row>
        <row r="492">
          <cell r="A492" t="str">
            <v>88381</v>
          </cell>
          <cell r="B492" t="str">
            <v>88.38.1</v>
          </cell>
          <cell r="C492">
            <v>0</v>
          </cell>
          <cell r="D492" t="str">
            <v>31</v>
          </cell>
          <cell r="E492">
            <v>0</v>
          </cell>
          <cell r="F492" t="str">
            <v>prestazione:NO ciclica/NOper seduta/NOgruppo</v>
          </cell>
          <cell r="G492">
            <v>1</v>
          </cell>
          <cell r="H492" t="str">
            <v>TOMOGRAFIA COMPUTERIZZATA  (TC) DEL RACHIDE E DELLO SPECO VERTEBRALE</v>
          </cell>
          <cell r="I492" t="str">
            <v>TOMOGRAFIA COMPUTERIZZATA  (TC) DEL RACHIDE E DELLO SPECO VERTEBRALE; TC del rachide [cervicale, toracico, lombosacrale], spinale; Incluso: lo studio di 3 metameri e  2 spazi intersomatici; In caso di estensione della prestazione ad un ulteriore spazio intersomatico o metamero ; codificare anche  88.90.3</v>
          </cell>
          <cell r="J492">
            <v>97.78</v>
          </cell>
        </row>
        <row r="493">
          <cell r="A493" t="str">
            <v>88382</v>
          </cell>
          <cell r="B493" t="str">
            <v>88.38.2</v>
          </cell>
          <cell r="C493">
            <v>0</v>
          </cell>
          <cell r="D493">
            <v>32</v>
          </cell>
          <cell r="E493">
            <v>0</v>
          </cell>
          <cell r="F493" t="str">
            <v>prestazione:NO ciclica/NOper seduta/NOgruppo</v>
          </cell>
          <cell r="G493">
            <v>1</v>
          </cell>
          <cell r="H493" t="str">
            <v>TOMOGRAFIA COMPUTERIZZATA  (TC) DEL RACHIDE E DELLO SPECO VERTEBRALE, SENZA E CON CONTRASTO</v>
          </cell>
          <cell r="I493" t="str">
            <v>TOMOGRAFIA COMPUTERIZZATA  (TC) DEL RACHIDE E DELLO SPECO VERTEBRALE, SENZA E CON CONTRASTO; TC del rachide [cervicale, toracico, lombosacrale], spinale; Incluso: lo studio di 3 metameri e  2 spazi intersomatici; In caso di estensione della prestazione ad un ulteriore spazio intersomatico o metamero ; codificare anche  88.90.3</v>
          </cell>
          <cell r="J493">
            <v>156.44</v>
          </cell>
        </row>
        <row r="494">
          <cell r="A494" t="str">
            <v>88383</v>
          </cell>
          <cell r="B494" t="str">
            <v>88.38.3</v>
          </cell>
          <cell r="C494" t="str">
            <v xml:space="preserve">M </v>
          </cell>
          <cell r="D494">
            <v>33</v>
          </cell>
          <cell r="E494">
            <v>0</v>
          </cell>
          <cell r="F494" t="str">
            <v>prestazione:NO ciclica/NOper seduta/NOgruppo</v>
          </cell>
          <cell r="G494">
            <v>1</v>
          </cell>
          <cell r="H494" t="str">
            <v>TOMOGRAFIA COMPUTERIZZATA  (TC) DI SPALLA, GOMITO, POLSO E MANO</v>
          </cell>
          <cell r="I494" t="str">
            <v>TOMOGRAFIA COMPUTERIZZATA  (TC) DI SPALLA, GOMITO, POLSO E MANO; TC di: spalla e braccio [spalla, braccio], gomito e avambraccio [gomito, avambraccio],; polso e mano [polso, mano]</v>
          </cell>
          <cell r="J494">
            <v>102.79</v>
          </cell>
        </row>
        <row r="495">
          <cell r="A495" t="str">
            <v>88384</v>
          </cell>
          <cell r="B495" t="str">
            <v>88.38.4</v>
          </cell>
          <cell r="C495" t="str">
            <v xml:space="preserve">M </v>
          </cell>
          <cell r="D495">
            <v>34</v>
          </cell>
          <cell r="E495">
            <v>0</v>
          </cell>
          <cell r="F495" t="str">
            <v>prestazione:NO ciclica/NOper seduta/NOgruppo</v>
          </cell>
          <cell r="G495">
            <v>1</v>
          </cell>
          <cell r="H495" t="str">
            <v>TOMOGRAFIA COMPUTERIZZATA  (TC) DI SPALLA, GOMITO, POLSO E MANO, SENZA E CON CONTRASTO</v>
          </cell>
          <cell r="I495" t="str">
            <v>TOMOGRAFIA COMPUTERIZZATA  (TC) DI SPALLA, GOMITO, POLSO E MANO, SENZA E CON CONTRASTO; TC di: spalla e braccio [spalla, braccio], gomito e avambraccio [gomito, avambraccio],; polso e mano [polso, mano]</v>
          </cell>
          <cell r="J495">
            <v>163.46</v>
          </cell>
        </row>
        <row r="496">
          <cell r="A496" t="str">
            <v>88385</v>
          </cell>
          <cell r="B496" t="str">
            <v>88.38.5</v>
          </cell>
          <cell r="C496" t="str">
            <v/>
          </cell>
          <cell r="D496">
            <v>0</v>
          </cell>
          <cell r="E496">
            <v>0</v>
          </cell>
          <cell r="F496" t="str">
            <v>prestazione:NO ciclica/NOper seduta/NOgruppo</v>
          </cell>
          <cell r="G496">
            <v>1</v>
          </cell>
          <cell r="H496" t="str">
            <v>TOMOGRAFIA COMPUTERIZZATA (TC) DEL BACINO</v>
          </cell>
          <cell r="I496" t="str">
            <v>TOMOGRAFIA COMPUTERIZZATA (TC) DEL BACINO; TC di: bacino e articolazioni sacro-iliache</v>
          </cell>
          <cell r="J496">
            <v>97.78</v>
          </cell>
        </row>
        <row r="497">
          <cell r="A497" t="str">
            <v>88386</v>
          </cell>
          <cell r="B497" t="str">
            <v>88.38.6</v>
          </cell>
          <cell r="C497" t="str">
            <v xml:space="preserve">M </v>
          </cell>
          <cell r="D497">
            <v>35</v>
          </cell>
          <cell r="E497">
            <v>0</v>
          </cell>
          <cell r="F497" t="str">
            <v>prestazione:NO ciclica/NOper seduta/NOgruppo</v>
          </cell>
          <cell r="G497">
            <v>1</v>
          </cell>
          <cell r="H497" t="str">
            <v>TOMOGRAFIA COMPUTERIZZATA (TC) DI FEMORE, GINOCCHIO, CAVIGLIA E PIEDE</v>
          </cell>
          <cell r="I497" t="str">
            <v xml:space="preserve">TOMOGRAFIA COMPUTERIZZATA (TC) DI FEMORE, GINOCCHIO, CAVIGLIA E PIEDE; TC di: articolazione coxo-femorale e femore [articolazione coxo-femorale, femore], ; ginocchio e gamba [ginocchio, gamba], caviglia e piede [caviglia, piede] </v>
          </cell>
          <cell r="J497">
            <v>97.78</v>
          </cell>
        </row>
        <row r="498">
          <cell r="A498" t="str">
            <v>88387</v>
          </cell>
          <cell r="B498" t="str">
            <v>88.38.7</v>
          </cell>
          <cell r="C498" t="str">
            <v xml:space="preserve">M </v>
          </cell>
          <cell r="D498">
            <v>36</v>
          </cell>
          <cell r="E498">
            <v>0</v>
          </cell>
          <cell r="F498" t="str">
            <v>prestazione:NO ciclica/NOper seduta/NOgruppo</v>
          </cell>
          <cell r="G498">
            <v>1</v>
          </cell>
          <cell r="H498" t="str">
            <v>TOMOGRAFIA COMPUTERIZZATA (TC) DI FEMORE, GINOCCHIO, CAVIGLIA E PIEDE, SENZA E CON CONTRASTO</v>
          </cell>
          <cell r="I498" t="str">
            <v xml:space="preserve">TOMOGRAFIA COMPUTERIZZATA (TC) DI FEMORE, GINOCCHIO, CAVIGLIA E PIEDE, SENZA E CON CONTRASTO; TC di: articolazione coxo-femorale e femore [articolazione coxo-femorale, femore], ; ginocchio e gamba [ginocchio, gamba], caviglia e piede [caviglia, piede] </v>
          </cell>
          <cell r="J498">
            <v>156.44</v>
          </cell>
        </row>
        <row r="499">
          <cell r="A499" t="str">
            <v>88388</v>
          </cell>
          <cell r="B499" t="str">
            <v>88.38.8</v>
          </cell>
          <cell r="C499" t="str">
            <v/>
          </cell>
          <cell r="D499">
            <v>0</v>
          </cell>
          <cell r="E499">
            <v>0</v>
          </cell>
          <cell r="F499" t="str">
            <v>prestazione:NO ciclica/NOper seduta/NOgruppo</v>
          </cell>
          <cell r="G499">
            <v>1</v>
          </cell>
          <cell r="H499" t="str">
            <v>ARTRO TC</v>
          </cell>
          <cell r="I499" t="str">
            <v>ARTRO TC; Spalla o gomito o ginocchio</v>
          </cell>
          <cell r="J499">
            <v>161.97999999999999</v>
          </cell>
        </row>
        <row r="500">
          <cell r="A500" t="str">
            <v>88391</v>
          </cell>
          <cell r="B500" t="str">
            <v>88.39.1</v>
          </cell>
          <cell r="C500" t="str">
            <v/>
          </cell>
          <cell r="D500">
            <v>0</v>
          </cell>
          <cell r="E500">
            <v>0</v>
          </cell>
          <cell r="F500" t="str">
            <v>prestazione:NO ciclica/NOper seduta/NOgruppo</v>
          </cell>
          <cell r="G500">
            <v>1</v>
          </cell>
          <cell r="H500" t="str">
            <v>LOCALIZZAZIONE RADIOLOGICA CORPO ESTRANEO</v>
          </cell>
          <cell r="I500" t="str">
            <v>LOCALIZZAZIONE RADIOLOGICA CORPO ESTRANEO; (2 proiezioni)</v>
          </cell>
          <cell r="J500">
            <v>15.8</v>
          </cell>
        </row>
        <row r="501">
          <cell r="A501" t="str">
            <v>88421</v>
          </cell>
          <cell r="B501" t="str">
            <v>88.42.1</v>
          </cell>
          <cell r="C501" t="str">
            <v>H</v>
          </cell>
          <cell r="D501">
            <v>0</v>
          </cell>
          <cell r="E501">
            <v>0</v>
          </cell>
          <cell r="F501" t="str">
            <v>prestazione:NO ciclica/NOper seduta/NOgruppo</v>
          </cell>
          <cell r="G501">
            <v>1</v>
          </cell>
          <cell r="H501" t="str">
            <v>AORTOGRAFIA</v>
          </cell>
          <cell r="I501" t="str">
            <v xml:space="preserve">AORTOGRAFIA; Angiografia digitale arteriosa dell' aorta e dell' arco aortico </v>
          </cell>
          <cell r="J501">
            <v>338.33</v>
          </cell>
        </row>
        <row r="502">
          <cell r="A502" t="str">
            <v>88422</v>
          </cell>
          <cell r="B502" t="str">
            <v>88.42.2</v>
          </cell>
          <cell r="C502" t="str">
            <v>H</v>
          </cell>
          <cell r="D502">
            <v>0</v>
          </cell>
          <cell r="E502">
            <v>0</v>
          </cell>
          <cell r="F502" t="str">
            <v>prestazione:NO ciclica/NOper seduta/NOgruppo</v>
          </cell>
          <cell r="G502">
            <v>1</v>
          </cell>
          <cell r="H502" t="str">
            <v>AORTOGRAFIA ADDOMINALE</v>
          </cell>
          <cell r="I502" t="str">
            <v>AORTOGRAFIA ADDOMINALE; Angiografia digitale dell' aorta addominale</v>
          </cell>
          <cell r="J502">
            <v>338.33</v>
          </cell>
        </row>
        <row r="503">
          <cell r="A503" t="str">
            <v>8848</v>
          </cell>
          <cell r="B503" t="str">
            <v>88.48</v>
          </cell>
          <cell r="C503" t="str">
            <v>H</v>
          </cell>
          <cell r="D503">
            <v>0</v>
          </cell>
          <cell r="E503">
            <v>0</v>
          </cell>
          <cell r="F503" t="str">
            <v>prestazione:NO ciclica/NOper seduta/NOgruppo</v>
          </cell>
          <cell r="G503">
            <v>1</v>
          </cell>
          <cell r="H503" t="str">
            <v>ARTERIOGRAFIA DELL' ARTO INFERIORE</v>
          </cell>
          <cell r="I503" t="str">
            <v>ARTERIOGRAFIA DELL' ARTO INFERIORE</v>
          </cell>
          <cell r="J503">
            <v>338.33</v>
          </cell>
        </row>
        <row r="504">
          <cell r="A504" t="str">
            <v>88631</v>
          </cell>
          <cell r="B504" t="str">
            <v>88.63.1</v>
          </cell>
          <cell r="C504" t="str">
            <v>H</v>
          </cell>
          <cell r="D504">
            <v>0</v>
          </cell>
          <cell r="E504">
            <v>0</v>
          </cell>
          <cell r="F504" t="str">
            <v>prestazione:NO ciclica/NOper seduta/NOgruppo</v>
          </cell>
          <cell r="G504">
            <v>1</v>
          </cell>
          <cell r="H504" t="str">
            <v>CAVOGRAFIA SUPERIORE</v>
          </cell>
          <cell r="I504" t="str">
            <v>CAVOGRAFIA SUPERIORE</v>
          </cell>
          <cell r="J504">
            <v>306.66000000000003</v>
          </cell>
        </row>
        <row r="505">
          <cell r="A505" t="str">
            <v>88632</v>
          </cell>
          <cell r="B505" t="str">
            <v>88.63.2</v>
          </cell>
          <cell r="C505" t="str">
            <v>H</v>
          </cell>
          <cell r="D505">
            <v>0</v>
          </cell>
          <cell r="E505">
            <v>0</v>
          </cell>
          <cell r="F505" t="str">
            <v>prestazione:NO ciclica/NOper seduta/NOgruppo</v>
          </cell>
          <cell r="G505">
            <v>1</v>
          </cell>
          <cell r="H505" t="str">
            <v>FLEBOGRAFIA DELL' ARTO SUPERIORE</v>
          </cell>
          <cell r="I505" t="str">
            <v>FLEBOGRAFIA DELL' ARTO SUPERIORE; Monolaterale</v>
          </cell>
          <cell r="J505">
            <v>294.52</v>
          </cell>
        </row>
        <row r="506">
          <cell r="A506" t="str">
            <v>88651</v>
          </cell>
          <cell r="B506" t="str">
            <v>88.65.1</v>
          </cell>
          <cell r="C506" t="str">
            <v>H</v>
          </cell>
          <cell r="D506">
            <v>0</v>
          </cell>
          <cell r="E506">
            <v>0</v>
          </cell>
          <cell r="F506" t="str">
            <v>prestazione:NO ciclica/NOper seduta/NOgruppo</v>
          </cell>
          <cell r="G506">
            <v>1</v>
          </cell>
          <cell r="H506" t="str">
            <v>CAVOGRAFIA INFERIORE</v>
          </cell>
          <cell r="I506" t="str">
            <v>CAVOGRAFIA INFERIORE</v>
          </cell>
          <cell r="J506">
            <v>294.52</v>
          </cell>
        </row>
        <row r="507">
          <cell r="A507" t="str">
            <v>88652</v>
          </cell>
          <cell r="B507" t="str">
            <v>88.65.2</v>
          </cell>
          <cell r="C507" t="str">
            <v>H</v>
          </cell>
          <cell r="D507">
            <v>0</v>
          </cell>
          <cell r="E507">
            <v>0</v>
          </cell>
          <cell r="F507" t="str">
            <v>prestazione:NO ciclica/NOper seduta/NOgruppo</v>
          </cell>
          <cell r="G507">
            <v>1</v>
          </cell>
          <cell r="H507" t="str">
            <v>FLEBOGRAFIA RENALE</v>
          </cell>
          <cell r="I507" t="str">
            <v>FLEBOGRAFIA RENALE</v>
          </cell>
          <cell r="J507">
            <v>294.52</v>
          </cell>
        </row>
        <row r="508">
          <cell r="A508" t="str">
            <v>88661</v>
          </cell>
          <cell r="B508" t="str">
            <v>88.66.1</v>
          </cell>
          <cell r="C508" t="str">
            <v>H</v>
          </cell>
          <cell r="D508">
            <v>0</v>
          </cell>
          <cell r="E508">
            <v>0</v>
          </cell>
          <cell r="F508" t="str">
            <v>prestazione:NO ciclica/NOper seduta/NOgruppo</v>
          </cell>
          <cell r="G508">
            <v>1</v>
          </cell>
          <cell r="H508" t="str">
            <v>FLEBOGRAFIA  DEGLI ARTI INFERIORI; Monolaterale</v>
          </cell>
          <cell r="I508" t="str">
            <v>FLEBOGRAFIA  DEGLI ARTI INFERIORI; Monolaterale</v>
          </cell>
          <cell r="J508">
            <v>294.52</v>
          </cell>
        </row>
        <row r="509">
          <cell r="A509" t="str">
            <v>88662</v>
          </cell>
          <cell r="B509" t="str">
            <v>88.66.2</v>
          </cell>
          <cell r="C509" t="str">
            <v>H</v>
          </cell>
          <cell r="D509">
            <v>0</v>
          </cell>
          <cell r="E509">
            <v>0</v>
          </cell>
          <cell r="F509" t="str">
            <v>prestazione:NO ciclica/NOper seduta/NOgruppo</v>
          </cell>
          <cell r="G509">
            <v>1</v>
          </cell>
          <cell r="H509" t="str">
            <v>FLEBOGRAFIA  DEGLI ARTI INFERIORI; Bilaterale</v>
          </cell>
          <cell r="I509" t="str">
            <v>FLEBOGRAFIA  DEGLI ARTI INFERIORI; Bilaterale</v>
          </cell>
          <cell r="J509">
            <v>340.44</v>
          </cell>
        </row>
        <row r="510">
          <cell r="A510" t="str">
            <v>88711</v>
          </cell>
          <cell r="B510" t="str">
            <v>88.71.1</v>
          </cell>
          <cell r="C510" t="str">
            <v/>
          </cell>
          <cell r="D510">
            <v>0</v>
          </cell>
          <cell r="E510">
            <v>0</v>
          </cell>
          <cell r="F510" t="str">
            <v>prestazione:NO ciclica/NOper seduta/NOgruppo</v>
          </cell>
          <cell r="G510">
            <v>1</v>
          </cell>
          <cell r="H510" t="str">
            <v>ECOENCEFALOGRAFIA</v>
          </cell>
          <cell r="I510" t="str">
            <v>ECOENCEFALOGRAFIA; Ecografia tranfontanellare</v>
          </cell>
          <cell r="J510">
            <v>34.799999999999997</v>
          </cell>
        </row>
        <row r="511">
          <cell r="A511" t="str">
            <v>88712</v>
          </cell>
          <cell r="B511" t="str">
            <v>88.71.2</v>
          </cell>
          <cell r="C511" t="str">
            <v/>
          </cell>
          <cell r="D511">
            <v>0</v>
          </cell>
          <cell r="E511">
            <v>0</v>
          </cell>
          <cell r="F511" t="str">
            <v>prestazione:NO ciclica/NOper seduta/NOgruppo</v>
          </cell>
          <cell r="G511">
            <v>1</v>
          </cell>
          <cell r="H511" t="str">
            <v>STUDIO DOPPLER TRANSCRANICO</v>
          </cell>
          <cell r="I511" t="str">
            <v>STUDIO DOPPLER TRANSCRANICO; Con analisi spettrale dopo prova fisica o farmacologica</v>
          </cell>
          <cell r="J511">
            <v>46.97</v>
          </cell>
        </row>
        <row r="512">
          <cell r="A512" t="str">
            <v>88713</v>
          </cell>
          <cell r="B512" t="str">
            <v>88.71.3</v>
          </cell>
          <cell r="C512" t="str">
            <v/>
          </cell>
          <cell r="D512">
            <v>0</v>
          </cell>
          <cell r="E512">
            <v>0</v>
          </cell>
          <cell r="F512" t="str">
            <v>prestazione:NO ciclica/NOper seduta/NOgruppo</v>
          </cell>
          <cell r="G512">
            <v>1</v>
          </cell>
          <cell r="H512" t="str">
            <v>COLOR DOPPLER TRANSCRANICO</v>
          </cell>
          <cell r="I512" t="str">
            <v>COLOR DOPPLER TRANSCRANICO</v>
          </cell>
          <cell r="J512">
            <v>50.14</v>
          </cell>
        </row>
        <row r="513">
          <cell r="A513" t="str">
            <v>88714</v>
          </cell>
          <cell r="B513" t="str">
            <v>88.71.4</v>
          </cell>
          <cell r="C513" t="str">
            <v/>
          </cell>
          <cell r="D513">
            <v>0</v>
          </cell>
          <cell r="E513">
            <v>0</v>
          </cell>
          <cell r="F513" t="str">
            <v>prestazione:NO ciclica/NOper seduta/NOgruppo</v>
          </cell>
          <cell r="G513">
            <v>1</v>
          </cell>
          <cell r="H513" t="str">
            <v>DIAGNOSTICA ECOGRAFICA DEL CAPO E DEL COLLO</v>
          </cell>
          <cell r="I513" t="str">
            <v>DIAGNOSTICA ECOGRAFICA DEL CAPO E DEL COLLO; Ecografia di: ghiandole salivari, collo per linfonodi, tiroide-paratiroidi</v>
          </cell>
          <cell r="J513">
            <v>31.9</v>
          </cell>
        </row>
        <row r="514">
          <cell r="A514" t="str">
            <v>88721</v>
          </cell>
          <cell r="B514" t="str">
            <v>88.72.1</v>
          </cell>
          <cell r="C514" t="str">
            <v>M</v>
          </cell>
          <cell r="D514">
            <v>0</v>
          </cell>
          <cell r="E514">
            <v>0</v>
          </cell>
          <cell r="F514" t="str">
            <v>prestazione:NO ciclica/NOper seduta/NOgruppo</v>
          </cell>
          <cell r="G514">
            <v>1</v>
          </cell>
          <cell r="H514" t="str">
            <v xml:space="preserve">ECOGRAFIA CARDIACA </v>
          </cell>
          <cell r="I514" t="str">
            <v>ECOGRAFIA CARDIACA Ecocardiografia mono e bidimensionale  Non associabile a 88.72.2, 88.72.3, 8872A</v>
          </cell>
          <cell r="J514">
            <v>52.79</v>
          </cell>
        </row>
        <row r="515">
          <cell r="A515" t="str">
            <v>88722</v>
          </cell>
          <cell r="B515" t="str">
            <v>88.72.2</v>
          </cell>
          <cell r="C515" t="str">
            <v>M</v>
          </cell>
          <cell r="D515">
            <v>0</v>
          </cell>
          <cell r="E515">
            <v>0</v>
          </cell>
          <cell r="F515" t="str">
            <v>prestazione:NO ciclica/NOper seduta/NOgruppo</v>
          </cell>
          <cell r="G515">
            <v>1</v>
          </cell>
          <cell r="H515" t="str">
            <v>ECO(COLOR)DOPPLERGRAFIA CARDIACA</v>
          </cell>
          <cell r="I515" t="str">
            <v>ECO(COLOR)DOPPLERGRAFIA CARDIACA A riposo  (non associabile a 88.72.1, 88.72.3 e 88.72.A)</v>
          </cell>
          <cell r="J515">
            <v>61.76</v>
          </cell>
        </row>
        <row r="516">
          <cell r="A516" t="str">
            <v>88723</v>
          </cell>
          <cell r="B516" t="str">
            <v>88.72.3</v>
          </cell>
          <cell r="C516" t="str">
            <v>MH</v>
          </cell>
          <cell r="D516">
            <v>0</v>
          </cell>
          <cell r="E516">
            <v>0</v>
          </cell>
          <cell r="F516" t="str">
            <v>prestazione:NO ciclica/NOper seduta/NOgruppo</v>
          </cell>
          <cell r="G516">
            <v>1</v>
          </cell>
          <cell r="H516" t="str">
            <v xml:space="preserve">ECO(COLOR)DOPPLERGRAFIA CARDIACA </v>
          </cell>
          <cell r="I516" t="str">
            <v>ECO(COLOR)DOPPLERGRAFIA CARDIACA A riposo e dopo prova fisica o farmacologica  (non associabile a 88.72.1, 88.72.2 e 88.72.A)</v>
          </cell>
          <cell r="J516">
            <v>85</v>
          </cell>
        </row>
        <row r="517">
          <cell r="A517" t="str">
            <v>88724</v>
          </cell>
          <cell r="B517" t="str">
            <v>88.72.4</v>
          </cell>
          <cell r="C517" t="str">
            <v>H</v>
          </cell>
          <cell r="D517">
            <v>0</v>
          </cell>
          <cell r="E517">
            <v>0</v>
          </cell>
          <cell r="F517" t="str">
            <v>prestazione:NO ciclica/NOper seduta/NOgruppo</v>
          </cell>
          <cell r="G517">
            <v>1</v>
          </cell>
          <cell r="H517" t="str">
            <v xml:space="preserve">ECO(COLOR)DOPPLERGRAFIA CARDIACA TRANSESOFAGEA </v>
          </cell>
          <cell r="I517" t="str">
            <v xml:space="preserve">ECO(COLOR)DOPPLERGRAFIA CARDIACA TRANSESOFAGEA Ecocardiografia transesofagea  </v>
          </cell>
          <cell r="J517">
            <v>79.17</v>
          </cell>
        </row>
        <row r="518">
          <cell r="A518" t="str">
            <v>88725</v>
          </cell>
          <cell r="B518" t="str">
            <v>88.72.5</v>
          </cell>
          <cell r="C518" t="str">
            <v/>
          </cell>
          <cell r="D518">
            <v>0</v>
          </cell>
          <cell r="E518">
            <v>0</v>
          </cell>
          <cell r="F518" t="str">
            <v>prestazione:NO ciclica/NOper seduta/NOgruppo</v>
          </cell>
          <cell r="G518">
            <v>1</v>
          </cell>
          <cell r="H518" t="str">
            <v>ECOCARDIOGRAMMA FETALE</v>
          </cell>
          <cell r="I518" t="str">
            <v>ECOCARDIOGRAMMA FETALE</v>
          </cell>
          <cell r="J518">
            <v>42.23</v>
          </cell>
        </row>
        <row r="519">
          <cell r="A519" t="str">
            <v>8872A</v>
          </cell>
          <cell r="B519" t="str">
            <v>88.72.A</v>
          </cell>
          <cell r="C519" t="str">
            <v>M</v>
          </cell>
          <cell r="D519">
            <v>0</v>
          </cell>
          <cell r="E519">
            <v>0</v>
          </cell>
          <cell r="F519" t="str">
            <v>prestazione:NO ciclica/NOper seduta/NOgruppo</v>
          </cell>
          <cell r="G519">
            <v>1</v>
          </cell>
          <cell r="H519" t="str">
            <v>ECOGRAFIA CARDIACA SENZA E CON CONTRASTO</v>
          </cell>
          <cell r="I519" t="str">
            <v>ECOGRAFIA CARDIACA SENZA E CON CONTRASTO; Ecocardiografia mono e bidimensionale (non associabile a 88.72.1, 88.72.2 e 88.72.3)</v>
          </cell>
          <cell r="J519">
            <v>78.34</v>
          </cell>
        </row>
        <row r="520">
          <cell r="A520" t="str">
            <v>88731</v>
          </cell>
          <cell r="B520" t="str">
            <v>88.73.1</v>
          </cell>
          <cell r="C520" t="str">
            <v>M</v>
          </cell>
          <cell r="D520">
            <v>0</v>
          </cell>
          <cell r="E520">
            <v>0</v>
          </cell>
          <cell r="F520" t="str">
            <v>prestazione:NO ciclica/NOper seduta/NOgruppo</v>
          </cell>
          <cell r="G520">
            <v>1</v>
          </cell>
          <cell r="H520" t="str">
            <v xml:space="preserve">ECOGRAFIA BILATERALE DELLA MAMMELLA  </v>
          </cell>
          <cell r="I520" t="str">
            <v xml:space="preserve">ECOGRAFIA BILATERALE DELLA MAMMELLA  </v>
          </cell>
          <cell r="J520">
            <v>40.06</v>
          </cell>
        </row>
        <row r="521">
          <cell r="A521" t="str">
            <v>88732</v>
          </cell>
          <cell r="B521" t="str">
            <v>88.73.2</v>
          </cell>
          <cell r="C521" t="str">
            <v>M</v>
          </cell>
          <cell r="D521">
            <v>0</v>
          </cell>
          <cell r="E521">
            <v>0</v>
          </cell>
          <cell r="F521" t="str">
            <v>prestazione:NO ciclica/NOper seduta/NOgruppo</v>
          </cell>
          <cell r="G521">
            <v>1</v>
          </cell>
          <cell r="H521" t="str">
            <v xml:space="preserve">ECOGRAFIA MONOLATERALE DELLA MAMMELLA  </v>
          </cell>
          <cell r="I521" t="str">
            <v xml:space="preserve">ECOGRAFIA MONOLATERALE DELLA MAMMELLA  </v>
          </cell>
          <cell r="J521">
            <v>23.8</v>
          </cell>
        </row>
        <row r="522">
          <cell r="A522" t="str">
            <v>88733</v>
          </cell>
          <cell r="B522" t="str">
            <v>88.73.3</v>
          </cell>
          <cell r="C522" t="str">
            <v/>
          </cell>
          <cell r="D522">
            <v>0</v>
          </cell>
          <cell r="E522">
            <v>0</v>
          </cell>
          <cell r="F522" t="str">
            <v>prestazione:NO ciclica/NOper seduta/NOgruppo</v>
          </cell>
          <cell r="G522">
            <v>1</v>
          </cell>
          <cell r="H522" t="str">
            <v>ECOGRAFIA  POLMONARE</v>
          </cell>
          <cell r="I522" t="str">
            <v>ECOGRAFIA  POLMONARE</v>
          </cell>
          <cell r="J522">
            <v>36.4</v>
          </cell>
        </row>
        <row r="523">
          <cell r="A523" t="str">
            <v>88735</v>
          </cell>
          <cell r="B523" t="str">
            <v>88.73.5</v>
          </cell>
          <cell r="C523" t="str">
            <v/>
          </cell>
          <cell r="D523">
            <v>0</v>
          </cell>
          <cell r="E523">
            <v>0</v>
          </cell>
          <cell r="F523" t="str">
            <v>prestazione:NO ciclica/NOper seduta/NOgruppo</v>
          </cell>
          <cell r="G523">
            <v>1</v>
          </cell>
          <cell r="H523" t="str">
            <v>ECO(COLOR)DOPPLER DEI TRONCHI SOVRAAORTICI</v>
          </cell>
          <cell r="I523" t="str">
            <v>ECO(COLOR)DOPPLER DEI TRONCHI SOVRAAORTICI ; A riposo o dopo prova fisica o farmacologica</v>
          </cell>
          <cell r="J523">
            <v>44.87</v>
          </cell>
        </row>
        <row r="524">
          <cell r="A524" t="str">
            <v>88741</v>
          </cell>
          <cell r="B524" t="str">
            <v>88.74.1</v>
          </cell>
          <cell r="C524" t="str">
            <v/>
          </cell>
          <cell r="D524">
            <v>0</v>
          </cell>
          <cell r="E524">
            <v>0</v>
          </cell>
          <cell r="F524" t="str">
            <v>prestazione:NO ciclica/NOper seduta/NOgruppo</v>
          </cell>
          <cell r="G524">
            <v>1</v>
          </cell>
          <cell r="H524" t="str">
            <v>ECOGRAFIA DELL' ADDOME SUPERIORE</v>
          </cell>
          <cell r="I524" t="str">
            <v>ECOGRAFIA DELL' ADDOME SUPERIORE; Incluso: Fegato e vie biliari, pancreas, milza, reni e surreni, retroperitoneo; Escluso: Ecografia dell' addome completo (88.76.1)</v>
          </cell>
          <cell r="J524">
            <v>52.25</v>
          </cell>
        </row>
        <row r="525">
          <cell r="A525" t="str">
            <v>88742</v>
          </cell>
          <cell r="B525" t="str">
            <v>88.74.2</v>
          </cell>
          <cell r="C525" t="str">
            <v/>
          </cell>
          <cell r="D525">
            <v>0</v>
          </cell>
          <cell r="E525">
            <v>0</v>
          </cell>
          <cell r="F525" t="str">
            <v>prestazione:NO ciclica/NOper seduta/NOgruppo</v>
          </cell>
          <cell r="G525">
            <v>1</v>
          </cell>
          <cell r="H525" t="str">
            <v>ECO(COLOR)DOPPLER DEL FEGATO E DELLE VIE BILIARI</v>
          </cell>
          <cell r="I525" t="str">
            <v>ECO(COLOR)DOPPLER DEL FEGATO E DELLE VIE BILIARI</v>
          </cell>
          <cell r="J525">
            <v>51.72</v>
          </cell>
        </row>
        <row r="526">
          <cell r="A526" t="str">
            <v>88743</v>
          </cell>
          <cell r="B526" t="str">
            <v>88.74.3</v>
          </cell>
          <cell r="C526" t="str">
            <v/>
          </cell>
          <cell r="D526">
            <v>0</v>
          </cell>
          <cell r="E526">
            <v>0</v>
          </cell>
          <cell r="F526" t="str">
            <v>prestazione:NO ciclica/NOper seduta/NOgruppo</v>
          </cell>
          <cell r="G526">
            <v>1</v>
          </cell>
          <cell r="H526" t="str">
            <v>ECO(COLOR)DOPPLER DEL  PANCREAS</v>
          </cell>
          <cell r="I526" t="str">
            <v>ECO(COLOR)DOPPLER DEL  PANCREAS</v>
          </cell>
          <cell r="J526">
            <v>51.72</v>
          </cell>
        </row>
        <row r="527">
          <cell r="A527" t="str">
            <v>88744</v>
          </cell>
          <cell r="B527" t="str">
            <v>88.74.4</v>
          </cell>
          <cell r="C527" t="str">
            <v/>
          </cell>
          <cell r="D527">
            <v>0</v>
          </cell>
          <cell r="E527">
            <v>0</v>
          </cell>
          <cell r="F527" t="str">
            <v>prestazione:NO ciclica/NOper seduta/NOgruppo</v>
          </cell>
          <cell r="G527">
            <v>1</v>
          </cell>
          <cell r="H527" t="str">
            <v>ECO(COLOR)DOPPLER DELLA MILZA</v>
          </cell>
          <cell r="I527" t="str">
            <v>ECO(COLOR)DOPPLER DELLA MILZA</v>
          </cell>
          <cell r="J527">
            <v>51.72</v>
          </cell>
        </row>
        <row r="528">
          <cell r="A528" t="str">
            <v>88745</v>
          </cell>
          <cell r="B528" t="str">
            <v>88.74.5</v>
          </cell>
          <cell r="C528" t="str">
            <v/>
          </cell>
          <cell r="D528">
            <v>0</v>
          </cell>
          <cell r="E528">
            <v>0</v>
          </cell>
          <cell r="F528" t="str">
            <v>prestazione:NO ciclica/NOper seduta/NOgruppo</v>
          </cell>
          <cell r="G528">
            <v>1</v>
          </cell>
          <cell r="H528" t="str">
            <v>ECO(COLOR)DOPPLER DEI RENI E DEI SURRENI</v>
          </cell>
          <cell r="I528" t="str">
            <v>ECO(COLOR)DOPPLER DEI RENI E DEI SURRENI</v>
          </cell>
          <cell r="J528">
            <v>34.799999999999997</v>
          </cell>
        </row>
        <row r="529">
          <cell r="A529" t="str">
            <v>8874A</v>
          </cell>
          <cell r="B529" t="str">
            <v>88.74.A</v>
          </cell>
          <cell r="C529">
            <v>0</v>
          </cell>
          <cell r="D529">
            <v>0</v>
          </cell>
          <cell r="E529">
            <v>0</v>
          </cell>
          <cell r="F529" t="str">
            <v>prestazione:NO ciclica/NOper seduta/NOgruppo</v>
          </cell>
          <cell r="G529">
            <v>1</v>
          </cell>
          <cell r="H529" t="str">
            <v>ECOGRAFIA DELL' ADDOME SUPERIORE SENZA E CON CONTRASTO</v>
          </cell>
          <cell r="I529" t="str">
            <v>ECOGRAFIA DELL'ADDOME SUPERIORE SENZA E CON CONTRASTO; Incluso: Fegato e vie biliari, pancreas, milza, reni e surreni, retroperitoneo; Escluso: Ecografia dell' addome completo (88.76.1)</v>
          </cell>
          <cell r="J529">
            <v>77.8</v>
          </cell>
        </row>
        <row r="530">
          <cell r="A530" t="str">
            <v>88751</v>
          </cell>
          <cell r="B530" t="str">
            <v>88.75.1</v>
          </cell>
          <cell r="C530" t="str">
            <v/>
          </cell>
          <cell r="D530">
            <v>0</v>
          </cell>
          <cell r="E530">
            <v>0</v>
          </cell>
          <cell r="F530" t="str">
            <v>prestazione:NO ciclica/NOper seduta/NOgruppo</v>
          </cell>
          <cell r="G530">
            <v>1</v>
          </cell>
          <cell r="H530" t="str">
            <v>ECOGRAFIA DELL' ADDOME INFERIORE</v>
          </cell>
          <cell r="I530" t="str">
            <v>ECOGRAFIA DELL' ADDOME INFERIORE ; Incluso: Ureteri, vescica e pelvi maschile o femminile ; Escluso: Ecografia dell' addome completo (88.76.1)</v>
          </cell>
          <cell r="J530">
            <v>32.700000000000003</v>
          </cell>
        </row>
        <row r="531">
          <cell r="A531" t="str">
            <v>88752</v>
          </cell>
          <cell r="B531" t="str">
            <v>88.75.2</v>
          </cell>
          <cell r="C531" t="str">
            <v/>
          </cell>
          <cell r="D531">
            <v>0</v>
          </cell>
          <cell r="E531">
            <v>0</v>
          </cell>
          <cell r="F531" t="str">
            <v>prestazione:NO ciclica/NOper seduta/NOgruppo</v>
          </cell>
          <cell r="G531">
            <v>1</v>
          </cell>
          <cell r="H531" t="str">
            <v>ECO(COLOR)DOPPLER DELL'ADDOME INFERIORE</v>
          </cell>
          <cell r="I531" t="str">
            <v>ECO(COLOR)DOPPLER DELL'ADDOME INFERIORE; Vescica e pelvi maschile o femminile,; Ecografia ostetrica o ginecologica con flussimetria doppler</v>
          </cell>
          <cell r="J531">
            <v>59.64</v>
          </cell>
        </row>
        <row r="532">
          <cell r="A532" t="str">
            <v>8875A</v>
          </cell>
          <cell r="B532" t="str">
            <v>88.75.A</v>
          </cell>
          <cell r="C532">
            <v>0</v>
          </cell>
          <cell r="D532">
            <v>0</v>
          </cell>
          <cell r="E532">
            <v>0</v>
          </cell>
          <cell r="F532" t="str">
            <v>prestazione:NO ciclica/NOper seduta/NOgruppo</v>
          </cell>
          <cell r="G532">
            <v>1</v>
          </cell>
          <cell r="H532" t="str">
            <v>ECOGRAFIA DELL' ADDOME INFERIORE SENZA E CON CONTRASTO</v>
          </cell>
          <cell r="I532" t="str">
            <v>ECOGRAFIA DELL' ADDOME INFERIORE SENZA E CON CONTRASTO ; Incluso: Ureteri, vescica e pelvi maschile o femminile ; Escluso: Ecografia dell' addome completo (88.76.1)</v>
          </cell>
          <cell r="J532">
            <v>58.27</v>
          </cell>
        </row>
        <row r="533">
          <cell r="A533" t="str">
            <v>88761</v>
          </cell>
          <cell r="B533" t="str">
            <v>88.76.1</v>
          </cell>
          <cell r="C533" t="str">
            <v/>
          </cell>
          <cell r="D533">
            <v>0</v>
          </cell>
          <cell r="E533">
            <v>0</v>
          </cell>
          <cell r="F533" t="str">
            <v>prestazione:NO ciclica/NOper seduta/NOgruppo</v>
          </cell>
          <cell r="G533">
            <v>1</v>
          </cell>
          <cell r="H533" t="str">
            <v>ECOGRAFIA ADDOME COMPLETO</v>
          </cell>
          <cell r="I533" t="str">
            <v>ECOGRAFIA ADDOME COMPLETO</v>
          </cell>
          <cell r="J533">
            <v>71.790000000000006</v>
          </cell>
        </row>
        <row r="534">
          <cell r="A534" t="str">
            <v>88762</v>
          </cell>
          <cell r="B534" t="str">
            <v>88.76.2</v>
          </cell>
          <cell r="C534" t="str">
            <v/>
          </cell>
          <cell r="D534">
            <v>0</v>
          </cell>
          <cell r="E534">
            <v>0</v>
          </cell>
          <cell r="F534" t="str">
            <v>prestazione:NO ciclica/NOper seduta/NOgruppo</v>
          </cell>
          <cell r="G534">
            <v>1</v>
          </cell>
          <cell r="H534" t="str">
            <v>ECOGRAFIA DI GROSSI VASI ADDOMINALI</v>
          </cell>
          <cell r="I534" t="str">
            <v>ECOGRAFIA DI GROSSI VASI ADDOMINALI; Aorta addominale, grossi vasi addominali e linfonodi paravasali</v>
          </cell>
          <cell r="J534">
            <v>32.700000000000003</v>
          </cell>
        </row>
        <row r="535">
          <cell r="A535" t="str">
            <v>8876A</v>
          </cell>
          <cell r="B535" t="str">
            <v>88.76.A</v>
          </cell>
          <cell r="C535">
            <v>0</v>
          </cell>
          <cell r="D535">
            <v>0</v>
          </cell>
          <cell r="E535">
            <v>0</v>
          </cell>
          <cell r="F535" t="str">
            <v>prestazione:NO ciclica/NOper seduta/NOgruppo</v>
          </cell>
          <cell r="G535">
            <v>1</v>
          </cell>
          <cell r="H535" t="str">
            <v>ECOGRAFIA DI GROSSI VASI ADDOMINALI SENZA E CON CONTRASTO</v>
          </cell>
          <cell r="I535" t="str">
            <v>ECOGRAFIA DI GROSSI VASI ADDOMINALI SENZA E CON CONTRASTO; Aorta addominale, grossi vasi addominali e linfonodi paravasali</v>
          </cell>
          <cell r="J535">
            <v>58.27</v>
          </cell>
        </row>
        <row r="536">
          <cell r="A536" t="str">
            <v>88772</v>
          </cell>
          <cell r="B536" t="str">
            <v>88.77.2</v>
          </cell>
          <cell r="C536" t="str">
            <v/>
          </cell>
          <cell r="D536">
            <v>0</v>
          </cell>
          <cell r="E536">
            <v>0</v>
          </cell>
          <cell r="F536" t="str">
            <v>prestazione:NO ciclica/NOper seduta/NOgruppo</v>
          </cell>
          <cell r="G536">
            <v>1</v>
          </cell>
          <cell r="H536" t="str">
            <v>ECO(COLOR)DOPPLERGRAFIA DEGLI ARTI SUPERIORI O INFERIORI O DISTRETTUALE, ARTERIOSA O VENOSA</v>
          </cell>
          <cell r="I536" t="str">
            <v>ECO(COLOR)DOPPLERGRAFIA DEGLI ARTI SUPERIORI O INFERIORI O DISTRETTUALE, ARTERIOSA O VENOSA; A riposo o dopo prova fisica o farmacologica</v>
          </cell>
          <cell r="J536">
            <v>44.87</v>
          </cell>
        </row>
        <row r="537">
          <cell r="A537" t="str">
            <v>8878</v>
          </cell>
          <cell r="B537" t="str">
            <v>88.78</v>
          </cell>
          <cell r="C537" t="str">
            <v/>
          </cell>
          <cell r="D537">
            <v>0</v>
          </cell>
          <cell r="E537">
            <v>0</v>
          </cell>
          <cell r="F537" t="str">
            <v>prestazione:NO ciclica/NOper seduta/NOgruppo</v>
          </cell>
          <cell r="G537">
            <v>1</v>
          </cell>
          <cell r="H537" t="str">
            <v>ECOGRAFIA OSTETRICA</v>
          </cell>
          <cell r="I537" t="str">
            <v>ECOGRAFIA OSTETRICA</v>
          </cell>
          <cell r="J537">
            <v>44.87</v>
          </cell>
        </row>
        <row r="538">
          <cell r="A538" t="str">
            <v>88781</v>
          </cell>
          <cell r="B538" t="str">
            <v>88.78.1</v>
          </cell>
          <cell r="C538" t="str">
            <v/>
          </cell>
          <cell r="D538">
            <v>0</v>
          </cell>
          <cell r="E538">
            <v>0</v>
          </cell>
          <cell r="F538" t="str">
            <v>prestazione:NO ciclica/NOper seduta/NOgruppo</v>
          </cell>
          <cell r="G538">
            <v>1</v>
          </cell>
          <cell r="H538" t="str">
            <v>ECOGRAFIA OVARICA</v>
          </cell>
          <cell r="I538" t="str">
            <v>ECOGRAFIA OVARICA; Per monitoraggio ovulazione</v>
          </cell>
          <cell r="J538">
            <v>23.2</v>
          </cell>
        </row>
        <row r="539">
          <cell r="A539" t="str">
            <v>88782</v>
          </cell>
          <cell r="B539" t="str">
            <v>88.78.2</v>
          </cell>
          <cell r="C539" t="str">
            <v/>
          </cell>
          <cell r="D539">
            <v>0</v>
          </cell>
          <cell r="E539" t="str">
            <v>19</v>
          </cell>
          <cell r="F539" t="str">
            <v>prestazione:NO ciclica/NOper seduta/NOgruppo</v>
          </cell>
          <cell r="G539">
            <v>1</v>
          </cell>
          <cell r="H539" t="str">
            <v>ECOGRAFIA GINECOLOGICA</v>
          </cell>
          <cell r="I539" t="str">
            <v>ECOGRAFIA GINECOLOGICA</v>
          </cell>
          <cell r="J539">
            <v>31.65</v>
          </cell>
        </row>
        <row r="540">
          <cell r="A540" t="str">
            <v>88791</v>
          </cell>
          <cell r="B540" t="str">
            <v>88.79.1</v>
          </cell>
          <cell r="C540" t="str">
            <v/>
          </cell>
          <cell r="D540">
            <v>0</v>
          </cell>
          <cell r="E540">
            <v>0</v>
          </cell>
          <cell r="F540" t="str">
            <v>prestazione:NO ciclica/NOper seduta/NOgruppo</v>
          </cell>
          <cell r="G540">
            <v>1</v>
          </cell>
          <cell r="H540" t="str">
            <v>ECOGRAFIA DELLA CUTE E DEL TESSUTO SOTTOCUTANEO</v>
          </cell>
          <cell r="I540" t="str">
            <v>ECOGRAFIA DELLA CUTE E DEL TESSUTO SOTTOCUTANEO</v>
          </cell>
          <cell r="J540">
            <v>31.9</v>
          </cell>
        </row>
        <row r="541">
          <cell r="A541" t="str">
            <v>88792</v>
          </cell>
          <cell r="B541" t="str">
            <v>88.79.2</v>
          </cell>
          <cell r="C541" t="str">
            <v/>
          </cell>
          <cell r="D541">
            <v>0</v>
          </cell>
          <cell r="E541">
            <v>0</v>
          </cell>
          <cell r="F541" t="str">
            <v>prestazione:NO ciclica/NOper seduta/NOgruppo</v>
          </cell>
          <cell r="G541">
            <v>1</v>
          </cell>
          <cell r="H541" t="str">
            <v>ECOGRAFIA OSTEOARTICOLARE</v>
          </cell>
          <cell r="I541" t="str">
            <v>ECOGRAFIA OSTEOARTICOLARE; Ecografia del bacino per screening lussazione congenita dell' anca</v>
          </cell>
          <cell r="J541">
            <v>36.549999999999997</v>
          </cell>
        </row>
        <row r="542">
          <cell r="A542" t="str">
            <v>88793</v>
          </cell>
          <cell r="B542" t="str">
            <v>88.79.3</v>
          </cell>
          <cell r="C542" t="str">
            <v/>
          </cell>
          <cell r="D542">
            <v>0</v>
          </cell>
          <cell r="E542">
            <v>0</v>
          </cell>
          <cell r="F542" t="str">
            <v>prestazione:NO ciclica/NOper seduta/NOgruppo</v>
          </cell>
          <cell r="G542">
            <v>1</v>
          </cell>
          <cell r="H542" t="str">
            <v>ECOGRAFIA MUSCOLOTENDINEA</v>
          </cell>
          <cell r="I542" t="str">
            <v>ECOGRAFIA MUSCOLOTENDINEA</v>
          </cell>
          <cell r="J542">
            <v>31.9</v>
          </cell>
        </row>
        <row r="543">
          <cell r="A543" t="str">
            <v>88794</v>
          </cell>
          <cell r="B543" t="str">
            <v>88.79.4</v>
          </cell>
          <cell r="C543" t="str">
            <v/>
          </cell>
          <cell r="D543">
            <v>0</v>
          </cell>
          <cell r="E543">
            <v>0</v>
          </cell>
          <cell r="F543" t="str">
            <v>prestazione:NO ciclica/NOper seduta/NOgruppo</v>
          </cell>
          <cell r="G543">
            <v>1</v>
          </cell>
          <cell r="H543" t="str">
            <v>ECOGRAFIA TRANSESOFAGEA DEL TORACE</v>
          </cell>
          <cell r="I543" t="str">
            <v>ECOGRAFIA TRANSESOFAGEA DEL TORACE</v>
          </cell>
          <cell r="J543">
            <v>60.18</v>
          </cell>
        </row>
        <row r="544">
          <cell r="A544" t="str">
            <v>88795</v>
          </cell>
          <cell r="B544" t="str">
            <v>88.79.5</v>
          </cell>
          <cell r="C544" t="str">
            <v/>
          </cell>
          <cell r="D544">
            <v>0</v>
          </cell>
          <cell r="E544">
            <v>0</v>
          </cell>
          <cell r="F544" t="str">
            <v>prestazione:NO ciclica/NOper seduta/NOgruppo</v>
          </cell>
          <cell r="G544">
            <v>1</v>
          </cell>
          <cell r="H544" t="str">
            <v>ECOGRAFIA DEL PENE</v>
          </cell>
          <cell r="I544" t="str">
            <v>ECOGRAFIA DEL PENE</v>
          </cell>
          <cell r="J544">
            <v>34.799999999999997</v>
          </cell>
        </row>
        <row r="545">
          <cell r="A545" t="str">
            <v>88796</v>
          </cell>
          <cell r="B545" t="str">
            <v>88.79.6</v>
          </cell>
          <cell r="C545" t="str">
            <v/>
          </cell>
          <cell r="D545">
            <v>0</v>
          </cell>
          <cell r="E545">
            <v>0</v>
          </cell>
          <cell r="F545" t="str">
            <v>prestazione:NO ciclica/NOper seduta/NOgruppo</v>
          </cell>
          <cell r="G545">
            <v>1</v>
          </cell>
          <cell r="H545" t="str">
            <v>ECOGRAFIA DEI TESTICOLI</v>
          </cell>
          <cell r="I545" t="str">
            <v>ECOGRAFIA DEI TESTICOLI</v>
          </cell>
          <cell r="J545">
            <v>34.799999999999997</v>
          </cell>
        </row>
        <row r="546">
          <cell r="A546" t="str">
            <v>88797</v>
          </cell>
          <cell r="B546" t="str">
            <v>88.79.7</v>
          </cell>
          <cell r="C546" t="str">
            <v/>
          </cell>
          <cell r="D546">
            <v>0</v>
          </cell>
          <cell r="E546">
            <v>0</v>
          </cell>
          <cell r="F546" t="str">
            <v>prestazione:NO ciclica/NOper seduta/NOgruppo</v>
          </cell>
          <cell r="G546">
            <v>1</v>
          </cell>
          <cell r="H546" t="str">
            <v>ECOGRAFIA TRANSVAGINALE</v>
          </cell>
          <cell r="I546" t="str">
            <v>ECOGRAFIA TRANSVAGINALE</v>
          </cell>
          <cell r="J546">
            <v>44.33</v>
          </cell>
        </row>
        <row r="547">
          <cell r="A547" t="str">
            <v>88798</v>
          </cell>
          <cell r="B547" t="str">
            <v>88.79.8</v>
          </cell>
          <cell r="C547" t="str">
            <v/>
          </cell>
          <cell r="D547">
            <v>0</v>
          </cell>
          <cell r="E547">
            <v>0</v>
          </cell>
          <cell r="F547" t="str">
            <v>prestazione:NO ciclica/NOper seduta/NOgruppo</v>
          </cell>
          <cell r="G547">
            <v>1</v>
          </cell>
          <cell r="H547" t="str">
            <v>ECOGRAFIA TRANSRETTALE</v>
          </cell>
          <cell r="I547" t="str">
            <v>ECOGRAFIA TRANSRETTALE</v>
          </cell>
          <cell r="J547">
            <v>51.72</v>
          </cell>
        </row>
        <row r="548">
          <cell r="A548" t="str">
            <v>88902</v>
          </cell>
          <cell r="B548" t="str">
            <v>88.90.2</v>
          </cell>
          <cell r="C548" t="str">
            <v/>
          </cell>
          <cell r="D548">
            <v>0</v>
          </cell>
          <cell r="E548">
            <v>0</v>
          </cell>
          <cell r="F548" t="str">
            <v>prestazione:NO ciclica/NOper seduta/NOgruppo</v>
          </cell>
          <cell r="G548">
            <v>1</v>
          </cell>
          <cell r="H548" t="str">
            <v>RICOSTRUZIONE TRIDIMENSIONALE TC</v>
          </cell>
          <cell r="I548" t="str">
            <v>RICOSTRUZIONE TRIDIMENSIONALE TC; Ricostruzione tridimensionale in corso di:; TC del massiccio facciale (87.03.2, 87.03.3), Studio fisico-dosimetrico (92.29.5)</v>
          </cell>
          <cell r="J548">
            <v>20.55</v>
          </cell>
        </row>
        <row r="549">
          <cell r="A549" t="str">
            <v>88911</v>
          </cell>
          <cell r="B549" t="str">
            <v>88.91.1</v>
          </cell>
          <cell r="C549" t="str">
            <v/>
          </cell>
          <cell r="D549">
            <v>0</v>
          </cell>
          <cell r="E549">
            <v>0</v>
          </cell>
          <cell r="F549" t="str">
            <v>prestazione:NO ciclica/NOper seduta/NOgruppo</v>
          </cell>
          <cell r="G549">
            <v>1</v>
          </cell>
          <cell r="H549" t="str">
            <v>RISONANZA MAGNETICA NUCLEARE (RM) DEL CERVELLO E DEL TRONCO ENCEFALICO</v>
          </cell>
          <cell r="I549" t="str">
            <v>RISONANZA MAGNETICA NUCLEARE (RM) DEL CERVELLO E DEL TRONCO ENCEFALICO; Incluso: relativo distretto vascolare</v>
          </cell>
          <cell r="J549">
            <v>236.29</v>
          </cell>
        </row>
        <row r="550">
          <cell r="A550" t="str">
            <v>88912</v>
          </cell>
          <cell r="B550" t="str">
            <v>88.91.2</v>
          </cell>
          <cell r="C550" t="str">
            <v/>
          </cell>
          <cell r="D550">
            <v>0</v>
          </cell>
          <cell r="E550">
            <v>0</v>
          </cell>
          <cell r="F550" t="str">
            <v>prestazione:NO ciclica/NOper seduta/NOgruppo</v>
          </cell>
          <cell r="G550">
            <v>1</v>
          </cell>
          <cell r="H550" t="str">
            <v>RISONANZA MAGNETICA NUCLEARE (RM) DEL CERVELLO E DEL TRONCO ENCEFALICO, SENZA E CON CONTRASTO</v>
          </cell>
          <cell r="I550" t="str">
            <v>RISONANZA MAGNETICA NUCLEARE (RM) DEL CERVELLO E DEL TRONCO ENCEFALICO, SENZA E CON CONTRASTO; Incluso: relativo distretto vascolare</v>
          </cell>
          <cell r="J550">
            <v>350.91</v>
          </cell>
        </row>
        <row r="551">
          <cell r="A551" t="str">
            <v>88913</v>
          </cell>
          <cell r="B551" t="str">
            <v>88.91.3</v>
          </cell>
          <cell r="C551" t="str">
            <v/>
          </cell>
          <cell r="D551">
            <v>0</v>
          </cell>
          <cell r="E551">
            <v>0</v>
          </cell>
          <cell r="F551" t="str">
            <v>prestazione:NO ciclica/NOper seduta/NOgruppo</v>
          </cell>
          <cell r="G551">
            <v>1</v>
          </cell>
          <cell r="H551" t="str">
            <v>RISONANZA MAGNETICA NUCLEARE (RM) DEL MASSICCIO FACCIALE</v>
          </cell>
          <cell r="I551" t="str">
            <v>RISONANZA MAGNETICA NUCLEARE (RM) DEL MASSICCIO FACCIALE; [sella turcica, orbite, rocche petrose, articolazioni temporomandibolari]; Incluso: relativo distretto vascolare</v>
          </cell>
          <cell r="J551">
            <v>153.05000000000001</v>
          </cell>
        </row>
        <row r="552">
          <cell r="A552" t="str">
            <v>88914</v>
          </cell>
          <cell r="B552" t="str">
            <v>88.91.4</v>
          </cell>
          <cell r="C552" t="str">
            <v/>
          </cell>
          <cell r="D552">
            <v>0</v>
          </cell>
          <cell r="E552">
            <v>0</v>
          </cell>
          <cell r="F552" t="str">
            <v>prestazione:NO ciclica/NOper seduta/NOgruppo</v>
          </cell>
          <cell r="G552">
            <v>1</v>
          </cell>
          <cell r="H552" t="str">
            <v>RISONANZA MAGNETICA NUCLEARE (RM) DEL MASSICCIO FACCIALE, SENZA E CON CONTRASTO</v>
          </cell>
          <cell r="I552" t="str">
            <v>RISONANZA MAGNETICA NUCLEARE (RM) DEL MASSICCIO FACCIALE, SENZA E CON CONTRASTO; [sella turcica, orbite, rocche petrose, articolazioni temporomandibolari]; Incluso: relativo distretto vascolare</v>
          </cell>
          <cell r="J552">
            <v>238.87</v>
          </cell>
        </row>
        <row r="553">
          <cell r="A553" t="str">
            <v>88915</v>
          </cell>
          <cell r="B553" t="str">
            <v>88.91.5</v>
          </cell>
          <cell r="C553" t="str">
            <v/>
          </cell>
          <cell r="D553">
            <v>0</v>
          </cell>
          <cell r="E553">
            <v>0</v>
          </cell>
          <cell r="F553" t="str">
            <v>prestazione:NO ciclica/NOper seduta/NOgruppo</v>
          </cell>
          <cell r="G553">
            <v>1</v>
          </cell>
          <cell r="H553" t="str">
            <v>ANGIO- RM DEL DISTRETTO VASCOLARE INTRACRANICO</v>
          </cell>
          <cell r="I553" t="str">
            <v>ANGIO- RM DEL DISTRETTO VASCOLARE INTRACRANICO</v>
          </cell>
          <cell r="J553">
            <v>262.12</v>
          </cell>
        </row>
        <row r="554">
          <cell r="A554" t="str">
            <v>88916</v>
          </cell>
          <cell r="B554" t="str">
            <v>88.91.6</v>
          </cell>
          <cell r="C554" t="str">
            <v/>
          </cell>
          <cell r="D554">
            <v>0</v>
          </cell>
          <cell r="E554">
            <v>0</v>
          </cell>
          <cell r="F554" t="str">
            <v>prestazione:NO ciclica/NOper seduta/NOgruppo</v>
          </cell>
          <cell r="G554">
            <v>1</v>
          </cell>
          <cell r="H554" t="str">
            <v>RISONANZA MAGNETICA NUCLEARE (RM) DEL COLLO</v>
          </cell>
          <cell r="I554" t="str">
            <v>RISONANZA MAGNETICA NUCLEARE (RM) DEL COLLO; [faringe, laringe, parotidi-ghiandole salivari, tiroide-paratiroidi]; Incluso: relativo distretto vascolare</v>
          </cell>
          <cell r="J554">
            <v>153.05000000000001</v>
          </cell>
        </row>
        <row r="555">
          <cell r="A555" t="str">
            <v>88917</v>
          </cell>
          <cell r="B555" t="str">
            <v>88.91.7</v>
          </cell>
          <cell r="C555" t="str">
            <v/>
          </cell>
          <cell r="D555">
            <v>0</v>
          </cell>
          <cell r="E555">
            <v>0</v>
          </cell>
          <cell r="F555" t="str">
            <v>prestazione:NO ciclica/NOper seduta/NOgruppo</v>
          </cell>
          <cell r="G555">
            <v>1</v>
          </cell>
          <cell r="H555" t="str">
            <v>RISONANZA MAGNETICA NUCLEARE (RM) DEL COLLO, SENZA E CON CONTRASTO</v>
          </cell>
          <cell r="I555" t="str">
            <v>RISONANZA MAGNETICA NUCLEARE (RM) DEL COLLO, SENZA E CON CONTRASTO; [faringe, laringe, parotidi-ghiandole salivari, tiroide-paratiroidi]; Incluso: relativo distretto vascolare</v>
          </cell>
          <cell r="J555">
            <v>238.87</v>
          </cell>
        </row>
        <row r="556">
          <cell r="A556" t="str">
            <v>88918</v>
          </cell>
          <cell r="B556" t="str">
            <v>88.91.8</v>
          </cell>
          <cell r="C556" t="str">
            <v/>
          </cell>
          <cell r="D556">
            <v>0</v>
          </cell>
          <cell r="E556">
            <v>0</v>
          </cell>
          <cell r="F556" t="str">
            <v>prestazione:NO ciclica/NOper seduta/NOgruppo</v>
          </cell>
          <cell r="G556">
            <v>1</v>
          </cell>
          <cell r="H556" t="str">
            <v>ANGIO- RM DEI VASI DEL COLLO</v>
          </cell>
          <cell r="I556" t="str">
            <v>ANGIO- RM DEI VASI DEL COLLO</v>
          </cell>
          <cell r="J556">
            <v>262.12</v>
          </cell>
        </row>
        <row r="557">
          <cell r="A557" t="str">
            <v>8892</v>
          </cell>
          <cell r="B557" t="str">
            <v>88.92</v>
          </cell>
          <cell r="C557" t="str">
            <v/>
          </cell>
          <cell r="D557">
            <v>0</v>
          </cell>
          <cell r="E557">
            <v>0</v>
          </cell>
          <cell r="F557" t="str">
            <v>prestazione:NO ciclica/NOper seduta/NOgruppo</v>
          </cell>
          <cell r="G557">
            <v>1</v>
          </cell>
          <cell r="H557" t="str">
            <v>RISONANZA MAGNETICA NUCLEARE (RM) DEL TORACE</v>
          </cell>
          <cell r="I557" t="str">
            <v>RISONANZA MAGNETICA NUCLEARE (RM) DEL TORACE ; [mediastino, esofago]; Incluso: relativo distretto vascolare</v>
          </cell>
          <cell r="J557">
            <v>155.75</v>
          </cell>
        </row>
        <row r="558">
          <cell r="A558" t="str">
            <v>88921</v>
          </cell>
          <cell r="B558" t="str">
            <v>88.92.1</v>
          </cell>
          <cell r="C558" t="str">
            <v/>
          </cell>
          <cell r="D558">
            <v>0</v>
          </cell>
          <cell r="E558">
            <v>0</v>
          </cell>
          <cell r="F558" t="str">
            <v>prestazione:NO ciclica/NOper seduta/NOgruppo</v>
          </cell>
          <cell r="G558">
            <v>1</v>
          </cell>
          <cell r="H558" t="str">
            <v>RISONANZA MAGNETICA NUCLEARE (RM) DEL TORACE, SENZA E CON CONTRASTO</v>
          </cell>
          <cell r="I558" t="str">
            <v>RISONANZA MAGNETICA NUCLEARE (RM) DEL TORACE, SENZA E CON CONTRASTO; [mediastino, esofago]; Incluso: relativo distretto vascolare</v>
          </cell>
          <cell r="J558">
            <v>244.11</v>
          </cell>
        </row>
        <row r="559">
          <cell r="A559" t="str">
            <v>88922</v>
          </cell>
          <cell r="B559" t="str">
            <v>88.92.2</v>
          </cell>
          <cell r="C559" t="str">
            <v/>
          </cell>
          <cell r="D559">
            <v>0</v>
          </cell>
          <cell r="E559">
            <v>0</v>
          </cell>
          <cell r="F559" t="str">
            <v>prestazione:NO ciclica/NOper seduta/NOgruppo</v>
          </cell>
          <cell r="G559">
            <v>1</v>
          </cell>
          <cell r="H559" t="str">
            <v>ANGIO- RM DEL  DISTRETTO TORACICO</v>
          </cell>
          <cell r="I559" t="str">
            <v>ANGIO- RM DEL  DISTRETTO TORACICO</v>
          </cell>
          <cell r="J559">
            <v>262.12</v>
          </cell>
        </row>
        <row r="560">
          <cell r="A560" t="str">
            <v>88923</v>
          </cell>
          <cell r="B560" t="str">
            <v>88.92.3</v>
          </cell>
          <cell r="C560" t="str">
            <v/>
          </cell>
          <cell r="D560">
            <v>0</v>
          </cell>
          <cell r="E560">
            <v>0</v>
          </cell>
          <cell r="F560" t="str">
            <v>prestazione:NO ciclica/NOper seduta/NOgruppo</v>
          </cell>
          <cell r="G560">
            <v>1</v>
          </cell>
          <cell r="H560" t="str">
            <v>RISONANZA MAGNETICA NUCLEARE (RM) DEL CUORE</v>
          </cell>
          <cell r="I560" t="str">
            <v xml:space="preserve">RISONANZA MAGNETICA NUCLEARE (RM) DEL CUORE </v>
          </cell>
          <cell r="J560">
            <v>161.55000000000001</v>
          </cell>
        </row>
        <row r="561">
          <cell r="A561" t="str">
            <v>88924</v>
          </cell>
          <cell r="B561" t="str">
            <v>88.92.4</v>
          </cell>
          <cell r="C561" t="str">
            <v/>
          </cell>
          <cell r="D561">
            <v>0</v>
          </cell>
          <cell r="E561">
            <v>0</v>
          </cell>
          <cell r="F561" t="str">
            <v>prestazione:NO ciclica/NOper seduta/NOgruppo</v>
          </cell>
          <cell r="G561">
            <v>1</v>
          </cell>
          <cell r="H561" t="str">
            <v>RISONANZA MAGNETICA NUCLEARE (RM) DEL CUORE, SENZA E CON CONTRASTO</v>
          </cell>
          <cell r="I561" t="str">
            <v xml:space="preserve">RISONANZA MAGNETICA NUCLEARE (RM) DEL CUORE, SENZA E CON CONTRASTO </v>
          </cell>
          <cell r="J561">
            <v>252.14</v>
          </cell>
        </row>
        <row r="562">
          <cell r="A562" t="str">
            <v>88925</v>
          </cell>
          <cell r="B562" t="str">
            <v>88.92.5</v>
          </cell>
          <cell r="C562" t="str">
            <v/>
          </cell>
          <cell r="D562">
            <v>0</v>
          </cell>
          <cell r="E562">
            <v>0</v>
          </cell>
          <cell r="F562" t="str">
            <v>prestazione:NO ciclica/NOper seduta/NOgruppo</v>
          </cell>
          <cell r="G562">
            <v>1</v>
          </cell>
          <cell r="H562" t="str">
            <v>RISONANZA MAGNETICA NUCLEARE (CINE-RM) DEL CUORE</v>
          </cell>
          <cell r="I562" t="str">
            <v xml:space="preserve">RISONANZA MAGNETICA NUCLEARE (CINE-RM) DEL CUORE </v>
          </cell>
          <cell r="J562">
            <v>313.73</v>
          </cell>
        </row>
        <row r="563">
          <cell r="A563" t="str">
            <v>88926</v>
          </cell>
          <cell r="B563" t="str">
            <v>88.92.6</v>
          </cell>
          <cell r="C563" t="str">
            <v/>
          </cell>
          <cell r="D563">
            <v>0</v>
          </cell>
          <cell r="E563">
            <v>0</v>
          </cell>
          <cell r="F563" t="str">
            <v>prestazione:NO ciclica/NOper seduta/NOgruppo</v>
          </cell>
          <cell r="G563">
            <v>1</v>
          </cell>
          <cell r="H563" t="str">
            <v>RISONANZA MAGNETICA NUCLEARE (RM) DELLA MAMMELLA; Monolaterale</v>
          </cell>
          <cell r="I563" t="str">
            <v>RISONANZA MAGNETICA NUCLEARE (RM) DELLA MAMMELLA; Monolaterale</v>
          </cell>
          <cell r="J563">
            <v>149.5</v>
          </cell>
        </row>
        <row r="564">
          <cell r="A564" t="str">
            <v>88927</v>
          </cell>
          <cell r="B564" t="str">
            <v>88.92.7</v>
          </cell>
          <cell r="C564" t="str">
            <v/>
          </cell>
          <cell r="D564">
            <v>0</v>
          </cell>
          <cell r="E564">
            <v>0</v>
          </cell>
          <cell r="F564" t="str">
            <v>prestazione:NO ciclica/NOper seduta/NOgruppo</v>
          </cell>
          <cell r="G564">
            <v>1</v>
          </cell>
          <cell r="H564" t="str">
            <v>RISONANZA MAGNETICA NUCLEARE (RM) DELLA MAMMELLA, SENZA E CON CONTRASTO; Monolaterale</v>
          </cell>
          <cell r="I564" t="str">
            <v>RISONANZA MAGNETICA NUCLEARE (RM) DELLA MAMMELLA, SENZA E CON CONTRASTO; Monolaterale</v>
          </cell>
          <cell r="J564">
            <v>236.52</v>
          </cell>
        </row>
        <row r="565">
          <cell r="A565" t="str">
            <v>88928</v>
          </cell>
          <cell r="B565" t="str">
            <v>88.92.8</v>
          </cell>
          <cell r="C565" t="str">
            <v/>
          </cell>
          <cell r="D565">
            <v>0</v>
          </cell>
          <cell r="E565">
            <v>0</v>
          </cell>
          <cell r="F565" t="str">
            <v>prestazione:NO ciclica/NOper seduta/NOgruppo</v>
          </cell>
          <cell r="G565">
            <v>1</v>
          </cell>
          <cell r="H565" t="str">
            <v>RISONANZA MAGNETICA NUCLEARE (RM) DELLA MAMMELLA; Bilaterale</v>
          </cell>
          <cell r="I565" t="str">
            <v>RISONANZA MAGNETICA NUCLEARE (RM) DELLA MAMMELLA; Bilaterale</v>
          </cell>
          <cell r="J565">
            <v>161.55000000000001</v>
          </cell>
        </row>
        <row r="566">
          <cell r="A566" t="str">
            <v>88929</v>
          </cell>
          <cell r="B566" t="str">
            <v>88.92.9</v>
          </cell>
          <cell r="C566" t="str">
            <v/>
          </cell>
          <cell r="D566">
            <v>0</v>
          </cell>
          <cell r="E566">
            <v>0</v>
          </cell>
          <cell r="F566" t="str">
            <v>prestazione:NO ciclica/NOper seduta/NOgruppo</v>
          </cell>
          <cell r="G566">
            <v>1</v>
          </cell>
          <cell r="H566" t="str">
            <v>RISONANZA MAGNETICA NUCLEARE (RM) DELLA MAMMELLA, SENZA E CON CONTRASTO</v>
          </cell>
          <cell r="I566" t="str">
            <v>RISONANZA MAGNETICA NUCLEARE (RM) DELLA MAMMELLA, SENZA E CON CONTRASTO; Bilaterale</v>
          </cell>
          <cell r="J566">
            <v>252.14</v>
          </cell>
        </row>
        <row r="567">
          <cell r="A567" t="str">
            <v>8893</v>
          </cell>
          <cell r="B567" t="str">
            <v>88.93</v>
          </cell>
          <cell r="C567">
            <v>0</v>
          </cell>
          <cell r="D567" t="str">
            <v>37</v>
          </cell>
          <cell r="E567">
            <v>0</v>
          </cell>
          <cell r="F567" t="str">
            <v>prestazione:NO ciclica/NOper seduta/NOgruppo</v>
          </cell>
          <cell r="G567">
            <v>1</v>
          </cell>
          <cell r="H567" t="str">
            <v>RISONANZA MAGNETICA NUCLEARE (RM) DELLA COLONNA</v>
          </cell>
          <cell r="I567" t="str">
            <v>RISONANZA MAGNETICA NUCLEARE (RM) DELLA COLONNA; Cervicale, toracica, lombosacrale</v>
          </cell>
          <cell r="J567">
            <v>147.56</v>
          </cell>
        </row>
        <row r="568">
          <cell r="A568" t="str">
            <v>88931</v>
          </cell>
          <cell r="B568" t="str">
            <v>88.93.1</v>
          </cell>
          <cell r="C568">
            <v>0</v>
          </cell>
          <cell r="D568" t="str">
            <v>38</v>
          </cell>
          <cell r="E568">
            <v>0</v>
          </cell>
          <cell r="F568" t="str">
            <v>prestazione:NO ciclica/NOper seduta/NOgruppo</v>
          </cell>
          <cell r="G568">
            <v>1</v>
          </cell>
          <cell r="H568" t="str">
            <v>RISONANZA MAGNETICA NUCLEARE (RM) DELLA COLONNA, SENZA E CON CONTRASTO</v>
          </cell>
          <cell r="I568" t="str">
            <v>RISONANZA MAGNETICA NUCLEARE (RM) DELLA COLONNA, SENZA E CON CONTRASTO; Cervicale, toracica, lombosacrale</v>
          </cell>
          <cell r="J568">
            <v>231.26</v>
          </cell>
        </row>
        <row r="569">
          <cell r="A569" t="str">
            <v>88941</v>
          </cell>
          <cell r="B569" t="str">
            <v>88.94.1</v>
          </cell>
          <cell r="C569">
            <v>0</v>
          </cell>
          <cell r="D569" t="str">
            <v>39</v>
          </cell>
          <cell r="E569">
            <v>0</v>
          </cell>
          <cell r="F569" t="str">
            <v>prestazione:NO ciclica/NOper seduta/NOgruppo</v>
          </cell>
          <cell r="G569">
            <v>1</v>
          </cell>
          <cell r="H569" t="str">
            <v>RISONANZA MAGNETICA NUCLEARE (RM) MUSCOLOSCHELETRICA</v>
          </cell>
          <cell r="I569" t="str">
            <v>RISONANZA MAGNETICA NUCLEARE (RM) MUSCOLOSCHELETRICA; RM di spalla e braccio [spalla, braccio]; RM di gomito e avambraccio [gomito, avambraccio]; RM di polso e mano [polso, mano]; RM di bacino  ; RM di articolazione coxo-femorale e femore [articolazione coxo-femorale, femore]; RM di ginocchio e gamba [ginocchio, gamba]; RM di  caviglia e piede [caviglia, piede]; Incluso: articolazione, parti molli, distretto  vascolare</v>
          </cell>
          <cell r="J569">
            <v>169.97</v>
          </cell>
        </row>
        <row r="570">
          <cell r="A570" t="str">
            <v>88942</v>
          </cell>
          <cell r="B570" t="str">
            <v>88.94.2</v>
          </cell>
          <cell r="C570">
            <v>0</v>
          </cell>
          <cell r="D570" t="str">
            <v>40</v>
          </cell>
          <cell r="E570">
            <v>0</v>
          </cell>
          <cell r="F570" t="str">
            <v>prestazione:NO ciclica/NOper seduta/NOgruppo</v>
          </cell>
          <cell r="G570">
            <v>1</v>
          </cell>
          <cell r="H570" t="str">
            <v>RISONANZA MAGNETICA NUCLEARE (RM) MUSCOLOSCHELETRICA, SENZA E CON CONTRASTO</v>
          </cell>
          <cell r="I570" t="str">
            <v>RISONANZA MAGNETICA NUCLEARE (RM) MUSCOLOSCHELETRICA, SENZA E CON CONTRASTO; RM di spalla e braccio [spalla, braccio]; RM di gomito e avambraccio [gomito, avambraccio]; RM di polso e mano [polso, mano]; RM di bacino  ; RM di articolazione coxo-femorale e femore [articolazione coxo-femorale, femore]; RM di ginocchio e gamba [ginocchio, gamba]; RM di  caviglia e piede [caviglia, piede]; Incluso: articolazione, parti molli, distretto  vascolare</v>
          </cell>
          <cell r="J570">
            <v>260.43</v>
          </cell>
        </row>
        <row r="571">
          <cell r="A571" t="str">
            <v>88943</v>
          </cell>
          <cell r="B571" t="str">
            <v>88.94.3</v>
          </cell>
          <cell r="C571" t="str">
            <v/>
          </cell>
          <cell r="D571">
            <v>0</v>
          </cell>
          <cell r="E571">
            <v>0</v>
          </cell>
          <cell r="F571" t="str">
            <v>prestazione:NO ciclica/NOper seduta/NOgruppo</v>
          </cell>
          <cell r="G571">
            <v>1</v>
          </cell>
          <cell r="H571" t="str">
            <v>ANGIO-RM DELL' ARTO SUPERIORE O INFERIORE</v>
          </cell>
          <cell r="I571" t="str">
            <v>ANGIO-RM DELL' ARTO SUPERIORE O INFERIORE</v>
          </cell>
          <cell r="J571">
            <v>262.12</v>
          </cell>
        </row>
        <row r="572">
          <cell r="A572" t="str">
            <v>8894O</v>
          </cell>
          <cell r="B572" t="str">
            <v>88.94.O</v>
          </cell>
          <cell r="C572">
            <v>0</v>
          </cell>
          <cell r="D572">
            <v>0</v>
          </cell>
          <cell r="E572">
            <v>0</v>
          </cell>
          <cell r="F572" t="str">
            <v>prestazione:NO ciclica/NOper seduta/NOgruppo</v>
          </cell>
          <cell r="G572">
            <v>1</v>
          </cell>
          <cell r="H572" t="str">
            <v>RISONANZA MAGNETICA NUCLEARE (RM) ARTICOLARE EFFETTUATA CON APPARECCHIATURA DEDICATA</v>
          </cell>
          <cell r="I572" t="str">
            <v>RISONANZA MAGNETICA NUCLEARE (RM) ARTICOLARE EFFETTUATA CON APPARECCHIATURA DEDICATA</v>
          </cell>
          <cell r="J572">
            <v>133.68</v>
          </cell>
        </row>
        <row r="573">
          <cell r="A573" t="str">
            <v>88951</v>
          </cell>
          <cell r="B573" t="str">
            <v>88.95.1</v>
          </cell>
          <cell r="C573" t="str">
            <v/>
          </cell>
          <cell r="D573">
            <v>0</v>
          </cell>
          <cell r="E573">
            <v>0</v>
          </cell>
          <cell r="F573" t="str">
            <v>prestazione:NO ciclica/NOper seduta/NOgruppo</v>
          </cell>
          <cell r="G573">
            <v>1</v>
          </cell>
          <cell r="H573" t="str">
            <v>RISONANZA MAGNETICA NUCLEARE (RM) DELL'ADDOME SUPERIORE</v>
          </cell>
          <cell r="I573" t="str">
            <v>RISONANZA MAGNETICA NUCLEARE (RM) DELL'ADDOME SUPERIORE; Incluso: Fegato e vie biliari, milza, pancreas, reni e surreni, retroperitoneo; e relativo distretto vascolare</v>
          </cell>
          <cell r="J573">
            <v>161.55000000000001</v>
          </cell>
        </row>
        <row r="574">
          <cell r="A574" t="str">
            <v>88952</v>
          </cell>
          <cell r="B574" t="str">
            <v>88.95.2</v>
          </cell>
          <cell r="C574" t="str">
            <v/>
          </cell>
          <cell r="D574">
            <v>0</v>
          </cell>
          <cell r="E574">
            <v>0</v>
          </cell>
          <cell r="F574" t="str">
            <v>prestazione:NO ciclica/NOper seduta/NOgruppo</v>
          </cell>
          <cell r="G574">
            <v>1</v>
          </cell>
          <cell r="H574" t="str">
            <v>RISONANZA MAGNETICA NUCLEARE (RM) DELL'ADDOME SUPERIORE, SENZA E CON CONTRASTO</v>
          </cell>
          <cell r="I574" t="str">
            <v>RISONANZA MAGNETICA NUCLEARE (RM) DELL'ADDOME SUPERIORE, SENZA E CON CONTRASTO; Incluso: Fegato e vie biliari, milza, pancreas, reni e surreni, retroperitoneo; e relativo distretto vascolare</v>
          </cell>
          <cell r="J574">
            <v>252.14</v>
          </cell>
        </row>
        <row r="575">
          <cell r="A575" t="str">
            <v>88953</v>
          </cell>
          <cell r="B575" t="str">
            <v>88.95.3</v>
          </cell>
          <cell r="C575" t="str">
            <v/>
          </cell>
          <cell r="D575">
            <v>0</v>
          </cell>
          <cell r="E575">
            <v>0</v>
          </cell>
          <cell r="F575" t="str">
            <v>prestazione:NO ciclica/NOper seduta/NOgruppo</v>
          </cell>
          <cell r="G575">
            <v>1</v>
          </cell>
          <cell r="H575" t="str">
            <v>ANGIO RM DELL'ADDOME SUPERIORE</v>
          </cell>
          <cell r="I575" t="str">
            <v>ANGIO RM DELL'ADDOME SUPERIORE</v>
          </cell>
          <cell r="J575">
            <v>262.12</v>
          </cell>
        </row>
        <row r="576">
          <cell r="A576" t="str">
            <v>88954</v>
          </cell>
          <cell r="B576" t="str">
            <v>88.95.4</v>
          </cell>
          <cell r="C576" t="str">
            <v/>
          </cell>
          <cell r="D576">
            <v>0</v>
          </cell>
          <cell r="E576">
            <v>0</v>
          </cell>
          <cell r="F576" t="str">
            <v>prestazione:NO ciclica/NOper seduta/NOgruppo</v>
          </cell>
          <cell r="G576">
            <v>1</v>
          </cell>
          <cell r="H576" t="str">
            <v>RISONANZA MAGNETICA NUCLEARE (RM) DELL'ADDOME INFERIORE E SCAVO PELVICO</v>
          </cell>
          <cell r="I576" t="str">
            <v>RISONANZA MAGNETICA NUCLEARE (RM) DELL'ADDOME INFERIORE E SCAVO PELVICO; Vescica e pelvi maschile o femminile; Incluso: relativo distretto vascolare</v>
          </cell>
          <cell r="J576">
            <v>161.55000000000001</v>
          </cell>
        </row>
        <row r="577">
          <cell r="A577" t="str">
            <v>88955</v>
          </cell>
          <cell r="B577" t="str">
            <v>88.95.5</v>
          </cell>
          <cell r="C577" t="str">
            <v/>
          </cell>
          <cell r="D577">
            <v>0</v>
          </cell>
          <cell r="E577">
            <v>0</v>
          </cell>
          <cell r="F577" t="str">
            <v>prestazione:NO ciclica/NOper seduta/NOgruppo</v>
          </cell>
          <cell r="G577">
            <v>1</v>
          </cell>
          <cell r="H577" t="str">
            <v>RISONANZA MAGNETICA NUCLEARE (RM) DELL'ADDOME INFERIORE E SCAVO PELVICO, SENZA E CON CONTRASTO</v>
          </cell>
          <cell r="I577" t="str">
            <v>RISONANZA MAGNETICA NUCLEARE (RM) DELL'ADDOME INFERIORE E SCAVO PELVICO, SENZA E CON CONTRASTO; Vescica e pelvi maschile o femminile; Incluso: relativo distretto vascolare</v>
          </cell>
          <cell r="J577">
            <v>252.14</v>
          </cell>
        </row>
        <row r="578">
          <cell r="A578" t="str">
            <v>88956</v>
          </cell>
          <cell r="B578" t="str">
            <v>88.95.6</v>
          </cell>
          <cell r="C578" t="str">
            <v/>
          </cell>
          <cell r="D578">
            <v>0</v>
          </cell>
          <cell r="E578">
            <v>0</v>
          </cell>
          <cell r="F578" t="str">
            <v>prestazione:NO ciclica/NOper seduta/NOgruppo</v>
          </cell>
          <cell r="G578">
            <v>1</v>
          </cell>
          <cell r="H578" t="str">
            <v>ANGIO RM DELL'ADDOME INFERIORE</v>
          </cell>
          <cell r="I578" t="str">
            <v>ANGIO RM DELL'ADDOME INFERIORE</v>
          </cell>
          <cell r="J578">
            <v>262.12</v>
          </cell>
        </row>
        <row r="579">
          <cell r="A579" t="str">
            <v>88992</v>
          </cell>
          <cell r="B579" t="str">
            <v>88.99.2</v>
          </cell>
          <cell r="C579">
            <v>0</v>
          </cell>
          <cell r="D579" t="str">
            <v>41</v>
          </cell>
          <cell r="E579">
            <v>0</v>
          </cell>
          <cell r="F579" t="str">
            <v>prestazione:NO ciclica/NOper seduta/NOgruppo</v>
          </cell>
          <cell r="G579">
            <v>1</v>
          </cell>
          <cell r="H579" t="str">
            <v>DENSITOMETRIA OSSEA CON TECNICA DI ASSORBIMENTO A  RAGGI X. Lombare, femorale, ultradistale</v>
          </cell>
          <cell r="I579" t="str">
            <v>DENSITOMETRIA OSSEA CON TECNICA DI ASSORBIMENTO A  RAGGI X; Lombare, femorale, ultradistale</v>
          </cell>
          <cell r="J579">
            <v>44.33</v>
          </cell>
        </row>
        <row r="580">
          <cell r="A580" t="str">
            <v>88993</v>
          </cell>
          <cell r="B580" t="str">
            <v>88.99.3</v>
          </cell>
          <cell r="C580">
            <v>0</v>
          </cell>
          <cell r="D580" t="str">
            <v>42</v>
          </cell>
          <cell r="E580" t="str">
            <v>29</v>
          </cell>
          <cell r="F580" t="str">
            <v>prestazione:NO ciclica/NOper seduta/NOgruppo</v>
          </cell>
          <cell r="G580">
            <v>1</v>
          </cell>
          <cell r="H580" t="str">
            <v>DENSITOMETRIA OSSEA CON TECNICA DI ASSORBIMENTO A  RAGGI X. Total body</v>
          </cell>
          <cell r="I580" t="str">
            <v>DENSITOMETRIA OSSEA CON TECNICA DI ASSORBIMENTO A  RAGGI X; Total body</v>
          </cell>
          <cell r="J580">
            <v>61.23</v>
          </cell>
        </row>
        <row r="581">
          <cell r="A581" t="str">
            <v>88994</v>
          </cell>
          <cell r="B581" t="str">
            <v>88.99.4</v>
          </cell>
          <cell r="C581" t="str">
            <v/>
          </cell>
          <cell r="D581">
            <v>0</v>
          </cell>
          <cell r="E581">
            <v>0</v>
          </cell>
          <cell r="F581" t="str">
            <v>prestazione:NO ciclica/NOper seduta/NOgruppo</v>
          </cell>
          <cell r="G581">
            <v>1</v>
          </cell>
          <cell r="H581" t="str">
            <v>DENSITOMETRIA OSSEA CON TC</v>
          </cell>
          <cell r="I581" t="str">
            <v>DENSITOMETRIA OSSEA CON TC; Lombare</v>
          </cell>
          <cell r="J581">
            <v>108.73</v>
          </cell>
        </row>
        <row r="582">
          <cell r="A582" t="str">
            <v>88995</v>
          </cell>
          <cell r="B582" t="str">
            <v>88.99.5</v>
          </cell>
          <cell r="C582" t="str">
            <v/>
          </cell>
          <cell r="D582">
            <v>0</v>
          </cell>
          <cell r="E582">
            <v>0</v>
          </cell>
          <cell r="F582" t="str">
            <v>prestazione:NO ciclica/NOper seduta/NOgruppo</v>
          </cell>
          <cell r="G582">
            <v>1</v>
          </cell>
          <cell r="H582" t="str">
            <v>DENSITOMETRIA OSSEA AD ULTRASUONI</v>
          </cell>
          <cell r="I582" t="str">
            <v>DENSITOMETRIA OSSEA AD ULTRASUONI</v>
          </cell>
          <cell r="J582">
            <v>17.95</v>
          </cell>
        </row>
        <row r="583">
          <cell r="A583" t="str">
            <v>8901</v>
          </cell>
          <cell r="B583" t="str">
            <v>89.01</v>
          </cell>
          <cell r="C583" t="str">
            <v>M</v>
          </cell>
          <cell r="D583">
            <v>0</v>
          </cell>
          <cell r="E583">
            <v>0</v>
          </cell>
          <cell r="F583" t="str">
            <v>prestazione:NO ciclica/NOper seduta/NOgruppo</v>
          </cell>
          <cell r="G583">
            <v>1</v>
          </cell>
          <cell r="H583" t="str">
            <v xml:space="preserve">VISITA DI CONTROLLO </v>
          </cell>
          <cell r="I583" t="str">
            <v xml:space="preserve">VISITA DI CONTROLLO (di routine o di follow up) Escluso: le visite di controllo specificamente codificate; Nella visita di controllo un problema già inquadrato dal punto di vista diagnostico e terapeutico (ad es. un paziente cronico) viene rivalutato dal punto di vista clinico e la documentazione scritta esistente viene aggiornata, indipendentemente dal tempo trascorso rispetto alla prima visita. </v>
          </cell>
          <cell r="J583">
            <v>17.899999999999999</v>
          </cell>
        </row>
        <row r="584">
          <cell r="A584" t="str">
            <v>89011</v>
          </cell>
          <cell r="B584" t="str">
            <v>89.01.1</v>
          </cell>
          <cell r="C584">
            <v>0</v>
          </cell>
          <cell r="D584">
            <v>0</v>
          </cell>
          <cell r="E584">
            <v>0</v>
          </cell>
          <cell r="F584" t="str">
            <v>prestazione:NO ciclica/NOper seduta/NOgruppo</v>
          </cell>
          <cell r="G584">
            <v>1</v>
          </cell>
          <cell r="H584" t="str">
            <v xml:space="preserve">VISITA ANESTESIOLOGICA DI CONTROLLO </v>
          </cell>
          <cell r="I584" t="str">
            <v>VISITA ANESTESIOLOGICA DI CONTROLLO Per terapia del dolore</v>
          </cell>
          <cell r="J584">
            <v>17.899999999999999</v>
          </cell>
        </row>
        <row r="585">
          <cell r="A585" t="str">
            <v>89012</v>
          </cell>
          <cell r="B585" t="str">
            <v>89.01.2</v>
          </cell>
          <cell r="C585">
            <v>0</v>
          </cell>
          <cell r="D585">
            <v>0</v>
          </cell>
          <cell r="E585">
            <v>0</v>
          </cell>
          <cell r="F585" t="str">
            <v>prestazione:NO ciclica/NOper seduta/NOgruppo</v>
          </cell>
          <cell r="G585">
            <v>1</v>
          </cell>
          <cell r="H585" t="str">
            <v>VISITA ANGIOLOGICA DI CONTROLLO</v>
          </cell>
          <cell r="I585" t="str">
            <v>VISITA ANGIOLOGICA DI CONTROLLO</v>
          </cell>
          <cell r="J585">
            <v>17.899999999999999</v>
          </cell>
        </row>
        <row r="586">
          <cell r="A586" t="str">
            <v>89013</v>
          </cell>
          <cell r="B586" t="str">
            <v>89.01.3</v>
          </cell>
          <cell r="C586">
            <v>0</v>
          </cell>
          <cell r="D586">
            <v>0</v>
          </cell>
          <cell r="E586">
            <v>0</v>
          </cell>
          <cell r="F586" t="str">
            <v>prestazione:NO ciclica/NOper seduta/NOgruppo</v>
          </cell>
          <cell r="G586">
            <v>1</v>
          </cell>
          <cell r="H586" t="str">
            <v>VISITA CARDIOLOGICA DI CONTROLLO</v>
          </cell>
          <cell r="I586" t="str">
            <v>VISITA CARDIOLOGICA DI CONTROLLO</v>
          </cell>
          <cell r="J586">
            <v>17.899999999999999</v>
          </cell>
        </row>
        <row r="587">
          <cell r="A587" t="str">
            <v>89014</v>
          </cell>
          <cell r="B587" t="str">
            <v>89.01.4</v>
          </cell>
          <cell r="C587">
            <v>0</v>
          </cell>
          <cell r="D587">
            <v>0</v>
          </cell>
          <cell r="E587">
            <v>0</v>
          </cell>
          <cell r="F587" t="str">
            <v>prestazione:NO ciclica/NOper seduta/NOgruppo</v>
          </cell>
          <cell r="G587">
            <v>1</v>
          </cell>
          <cell r="H587" t="str">
            <v>VISITA CHIRURGICA DI CONTROLLO</v>
          </cell>
          <cell r="I587" t="str">
            <v>VISITA CHIRURGICA DI CONTROLLO</v>
          </cell>
          <cell r="J587">
            <v>17.899999999999999</v>
          </cell>
        </row>
        <row r="588">
          <cell r="A588" t="str">
            <v>89015</v>
          </cell>
          <cell r="B588" t="str">
            <v>89.01.5</v>
          </cell>
          <cell r="C588">
            <v>0</v>
          </cell>
          <cell r="D588">
            <v>0</v>
          </cell>
          <cell r="E588">
            <v>0</v>
          </cell>
          <cell r="F588" t="str">
            <v>prestazione:NO ciclica/NOper seduta/NOgruppo</v>
          </cell>
          <cell r="G588">
            <v>1</v>
          </cell>
          <cell r="H588" t="str">
            <v>VISITA DI CHIRURGIA PLASTICA DI CONTROLLO</v>
          </cell>
          <cell r="I588" t="str">
            <v>VISITA DI CHIRURGIA PLASTICA DI CONTROLLO</v>
          </cell>
          <cell r="J588">
            <v>17.899999999999999</v>
          </cell>
        </row>
        <row r="589">
          <cell r="A589" t="str">
            <v>89016</v>
          </cell>
          <cell r="B589" t="str">
            <v>89.01.6</v>
          </cell>
          <cell r="C589">
            <v>0</v>
          </cell>
          <cell r="D589">
            <v>0</v>
          </cell>
          <cell r="E589">
            <v>0</v>
          </cell>
          <cell r="F589" t="str">
            <v>prestazione:NO ciclica/NOper seduta/NOgruppo</v>
          </cell>
          <cell r="G589">
            <v>1</v>
          </cell>
          <cell r="H589" t="str">
            <v>VISITA CHIRURGICA VASCOLARE DI CONTROLLO</v>
          </cell>
          <cell r="I589" t="str">
            <v>VISITA CHIRURGICA VASCOLARE DI CONTROLLO</v>
          </cell>
          <cell r="J589">
            <v>17.899999999999999</v>
          </cell>
        </row>
        <row r="590">
          <cell r="A590" t="str">
            <v>89017</v>
          </cell>
          <cell r="B590" t="str">
            <v>89.01.7</v>
          </cell>
          <cell r="C590">
            <v>0</v>
          </cell>
          <cell r="D590">
            <v>0</v>
          </cell>
          <cell r="E590">
            <v>0</v>
          </cell>
          <cell r="F590" t="str">
            <v>prestazione:NO ciclica/NOper seduta/NOgruppo</v>
          </cell>
          <cell r="G590">
            <v>1</v>
          </cell>
          <cell r="H590" t="str">
            <v>VISITA DERMATOLOGICA/ALLERGOLOGICA DI CONTROLLO</v>
          </cell>
          <cell r="I590" t="str">
            <v>VISITA DERMATOLOGICA/ALLERGOLOGICA DI CONTROLLO</v>
          </cell>
          <cell r="J590">
            <v>17.899999999999999</v>
          </cell>
        </row>
        <row r="591">
          <cell r="A591" t="str">
            <v>89018</v>
          </cell>
          <cell r="B591" t="str">
            <v>89.01.8</v>
          </cell>
          <cell r="C591">
            <v>0</v>
          </cell>
          <cell r="D591">
            <v>0</v>
          </cell>
          <cell r="E591">
            <v>0</v>
          </cell>
          <cell r="F591" t="str">
            <v>prestazione:NO ciclica/NOper seduta/NOgruppo</v>
          </cell>
          <cell r="G591">
            <v>1</v>
          </cell>
          <cell r="H591" t="str">
            <v>VISITA ENDOCRINOLOGICA/DIABETOLOGICA - ANDROLOGICA DI CONTROLLO</v>
          </cell>
          <cell r="I591" t="str">
            <v>VISITA ENDOCRINOLOGICA/DIABETOLOGICA - ANDROLOGICA DI CONTROLLO</v>
          </cell>
          <cell r="J591">
            <v>17.899999999999999</v>
          </cell>
        </row>
        <row r="592">
          <cell r="A592" t="str">
            <v>89019</v>
          </cell>
          <cell r="B592" t="str">
            <v>89.01.9</v>
          </cell>
          <cell r="C592">
            <v>0</v>
          </cell>
          <cell r="D592">
            <v>0</v>
          </cell>
          <cell r="E592">
            <v>0</v>
          </cell>
          <cell r="F592" t="str">
            <v>prestazione:NO ciclica/NOper seduta/NOgruppo</v>
          </cell>
          <cell r="G592">
            <v>1</v>
          </cell>
          <cell r="H592" t="str">
            <v>VISITA GASTROENTEROLOGICA DI CONTROLLO</v>
          </cell>
          <cell r="I592" t="str">
            <v>VISITA GASTROENTEROLOGICA DI CONTROLLO</v>
          </cell>
          <cell r="J592">
            <v>17.899999999999999</v>
          </cell>
        </row>
        <row r="593">
          <cell r="A593" t="str">
            <v>8901A</v>
          </cell>
          <cell r="B593" t="str">
            <v>89.01.A</v>
          </cell>
          <cell r="C593">
            <v>0</v>
          </cell>
          <cell r="D593">
            <v>0</v>
          </cell>
          <cell r="E593">
            <v>0</v>
          </cell>
          <cell r="F593" t="str">
            <v>prestazione:NO ciclica/NOper seduta/NOgruppo</v>
          </cell>
          <cell r="G593">
            <v>1</v>
          </cell>
          <cell r="H593" t="str">
            <v>VISITA DI MEDICINA NUCLEARE DI CONTROLLO</v>
          </cell>
          <cell r="I593" t="str">
            <v>VISITA DI MEDICINA NUCLEARE DI CONTROLLO</v>
          </cell>
          <cell r="J593">
            <v>17.899999999999999</v>
          </cell>
        </row>
        <row r="594">
          <cell r="A594" t="str">
            <v>8901B</v>
          </cell>
          <cell r="B594" t="str">
            <v>89.01.B</v>
          </cell>
          <cell r="C594">
            <v>0</v>
          </cell>
          <cell r="D594">
            <v>0</v>
          </cell>
          <cell r="E594">
            <v>0</v>
          </cell>
          <cell r="F594" t="str">
            <v>prestazione:NO ciclica/NOper seduta/NOgruppo</v>
          </cell>
          <cell r="G594">
            <v>1</v>
          </cell>
          <cell r="H594" t="str">
            <v xml:space="preserve">VISITA NEFROLOGICA DI CONTROLLO </v>
          </cell>
          <cell r="I594" t="str">
            <v xml:space="preserve">VISITA NEFROLOGICA DI CONTROLLO Incluso: verifica dell'adesione al trattamento conservativo (dietetico e farmacologico), sostitutivo (adeguatezza al trattamento dialitico) e funzione rene trapiantato </v>
          </cell>
          <cell r="J594">
            <v>17.899999999999999</v>
          </cell>
        </row>
        <row r="595">
          <cell r="A595" t="str">
            <v>8901E</v>
          </cell>
          <cell r="B595" t="str">
            <v>89.01.E</v>
          </cell>
          <cell r="C595">
            <v>0</v>
          </cell>
          <cell r="D595">
            <v>0</v>
          </cell>
          <cell r="E595">
            <v>0</v>
          </cell>
          <cell r="F595" t="str">
            <v>prestazione:NO ciclica/NOper seduta/NOgruppo</v>
          </cell>
          <cell r="G595">
            <v>1</v>
          </cell>
          <cell r="H595" t="str">
            <v>VISITA ODONTOSTOMATOLOGICA o MAXILLO-FACCIALE DI CONTROLLO</v>
          </cell>
          <cell r="I595" t="str">
            <v>VISITA ODONTOSTOMATOLOGICA o MAXILLO-FACCIALE DI CONTROLLO</v>
          </cell>
          <cell r="J595">
            <v>17.899999999999999</v>
          </cell>
        </row>
        <row r="596">
          <cell r="A596" t="str">
            <v>8901F</v>
          </cell>
          <cell r="B596" t="str">
            <v>89.01.F</v>
          </cell>
          <cell r="C596">
            <v>0</v>
          </cell>
          <cell r="D596">
            <v>0</v>
          </cell>
          <cell r="E596">
            <v>0</v>
          </cell>
          <cell r="F596" t="str">
            <v>prestazione:NO ciclica/NOper seduta/NOgruppo</v>
          </cell>
          <cell r="G596">
            <v>1</v>
          </cell>
          <cell r="H596" t="str">
            <v xml:space="preserve">VISITA ONCOLOGICA DI CONTROLLO </v>
          </cell>
          <cell r="I596" t="str">
            <v xml:space="preserve">VISITA ONCOLOGICA DI CONTROLLO </v>
          </cell>
          <cell r="J596">
            <v>17.899999999999999</v>
          </cell>
        </row>
        <row r="597">
          <cell r="A597" t="str">
            <v>8901G</v>
          </cell>
          <cell r="B597" t="str">
            <v>89.01.G</v>
          </cell>
          <cell r="C597">
            <v>0</v>
          </cell>
          <cell r="D597">
            <v>0</v>
          </cell>
          <cell r="E597">
            <v>0</v>
          </cell>
          <cell r="F597" t="str">
            <v>prestazione:NO ciclica/NOper seduta/NOgruppo</v>
          </cell>
          <cell r="G597">
            <v>1</v>
          </cell>
          <cell r="H597" t="str">
            <v>VISITA ORTOPEDICA DI CONTROLLO</v>
          </cell>
          <cell r="I597" t="str">
            <v>VISITA ORTOPEDICA DI CONTROLLO</v>
          </cell>
          <cell r="J597">
            <v>17.899999999999999</v>
          </cell>
        </row>
        <row r="598">
          <cell r="A598" t="str">
            <v>8901H</v>
          </cell>
          <cell r="B598" t="str">
            <v>89.01.H</v>
          </cell>
          <cell r="C598">
            <v>0</v>
          </cell>
          <cell r="D598">
            <v>0</v>
          </cell>
          <cell r="E598">
            <v>0</v>
          </cell>
          <cell r="F598" t="str">
            <v>prestazione:NO ciclica/NOper seduta/NOgruppo</v>
          </cell>
          <cell r="G598">
            <v>1</v>
          </cell>
          <cell r="H598" t="str">
            <v>VISITA ORL DI CONTROLLO</v>
          </cell>
          <cell r="I598" t="str">
            <v>VISITA ORL DI CONTROLLO</v>
          </cell>
          <cell r="J598">
            <v>17.899999999999999</v>
          </cell>
        </row>
        <row r="599">
          <cell r="A599" t="str">
            <v>8901L</v>
          </cell>
          <cell r="B599" t="str">
            <v>89.01.L</v>
          </cell>
          <cell r="C599">
            <v>0</v>
          </cell>
          <cell r="D599">
            <v>0</v>
          </cell>
          <cell r="E599">
            <v>0</v>
          </cell>
          <cell r="F599" t="str">
            <v>prestazione:NO ciclica/NOper seduta/NOgruppo</v>
          </cell>
          <cell r="G599">
            <v>1</v>
          </cell>
          <cell r="H599" t="str">
            <v>VISITA PNEUMOLOGICA DI CONTROLLO</v>
          </cell>
          <cell r="I599" t="str">
            <v>VISITA PNEUMOLOGICA DI CONTROLLO</v>
          </cell>
          <cell r="J599">
            <v>17.899999999999999</v>
          </cell>
        </row>
        <row r="600">
          <cell r="A600" t="str">
            <v xml:space="preserve">8901M </v>
          </cell>
          <cell r="B600" t="str">
            <v xml:space="preserve">89.01.M </v>
          </cell>
          <cell r="C600">
            <v>0</v>
          </cell>
          <cell r="D600">
            <v>0</v>
          </cell>
          <cell r="E600">
            <v>0</v>
          </cell>
          <cell r="F600" t="str">
            <v>prestazione:NO ciclica/NOper seduta/NOgruppo</v>
          </cell>
          <cell r="G600" t="str">
            <v>30 (con particolare riferimento alle prestazioni ripetibili)</v>
          </cell>
          <cell r="H600" t="str">
            <v>VISITA RADIOTERAPICA DI CONTROLLO</v>
          </cell>
          <cell r="I600" t="str">
            <v>VISITA RADIOTERAPICA DI CONTROLLO</v>
          </cell>
          <cell r="J600">
            <v>17.899999999999999</v>
          </cell>
        </row>
        <row r="601">
          <cell r="A601" t="str">
            <v>8901Q</v>
          </cell>
          <cell r="B601" t="str">
            <v>89.01.Q</v>
          </cell>
          <cell r="C601">
            <v>0</v>
          </cell>
          <cell r="D601">
            <v>0</v>
          </cell>
          <cell r="E601">
            <v>0</v>
          </cell>
          <cell r="F601" t="str">
            <v>prestazione:NO ciclica/NOper seduta/NOgruppo</v>
          </cell>
          <cell r="G601">
            <v>1</v>
          </cell>
          <cell r="H601" t="str">
            <v>VISITA UROLOGICA DI CONTROLLO</v>
          </cell>
          <cell r="I601" t="str">
            <v>VISITA UROLOGICA DI CONTROLLO Incluso: eventuale rimozione e/o controllo del catetere vescicale e/o nefrostomico</v>
          </cell>
          <cell r="J601">
            <v>17.899999999999999</v>
          </cell>
        </row>
        <row r="602">
          <cell r="A602" t="str">
            <v>89031</v>
          </cell>
          <cell r="B602" t="str">
            <v>89.03.1</v>
          </cell>
          <cell r="C602">
            <v>0</v>
          </cell>
          <cell r="D602">
            <v>0</v>
          </cell>
          <cell r="E602">
            <v>0</v>
          </cell>
          <cell r="F602" t="str">
            <v>prestazione:NO ciclica/NOper seduta/Nogruppo (rilevazione mensile per codice)</v>
          </cell>
          <cell r="G602">
            <v>31</v>
          </cell>
          <cell r="H602" t="str">
            <v>Stesura del piano di emodialisi o di dialisi peritoneale</v>
          </cell>
          <cell r="I602" t="str">
            <v>Stesura del piano di emodialisi o di dialisi peritoneale</v>
          </cell>
          <cell r="J602">
            <v>15.85</v>
          </cell>
        </row>
        <row r="603">
          <cell r="A603" t="str">
            <v>8907</v>
          </cell>
          <cell r="B603" t="str">
            <v>89.07</v>
          </cell>
          <cell r="C603" t="str">
            <v>M</v>
          </cell>
          <cell r="D603">
            <v>0</v>
          </cell>
          <cell r="E603">
            <v>0</v>
          </cell>
          <cell r="F603" t="str">
            <v>prestazione:NO ciclica/NOper seduta/NOgruppo</v>
          </cell>
          <cell r="G603">
            <v>1</v>
          </cell>
          <cell r="H603" t="str">
            <v>VISITA MULTIDISCIPLINARE</v>
          </cell>
          <cell r="I603" t="str">
            <v>VISITA MULTIDISCIPLINARE - Nella visita multidisciplinare il paziente viene visitato contemporaneamente da più specialisti.</v>
          </cell>
          <cell r="J603">
            <v>47.5</v>
          </cell>
        </row>
        <row r="604">
          <cell r="A604" t="str">
            <v>8911</v>
          </cell>
          <cell r="B604" t="str">
            <v>89.11</v>
          </cell>
          <cell r="C604" t="str">
            <v/>
          </cell>
          <cell r="D604">
            <v>0</v>
          </cell>
          <cell r="E604">
            <v>0</v>
          </cell>
          <cell r="F604" t="str">
            <v>prestazione:NO ciclica/NOper seduta/NOgruppo</v>
          </cell>
          <cell r="G604">
            <v>1</v>
          </cell>
          <cell r="H604" t="str">
            <v>TONOMETRIA</v>
          </cell>
          <cell r="I604" t="str">
            <v>TONOMETRIA</v>
          </cell>
          <cell r="J604">
            <v>14.25</v>
          </cell>
        </row>
        <row r="605">
          <cell r="A605" t="str">
            <v>8912</v>
          </cell>
          <cell r="B605" t="str">
            <v>89.12</v>
          </cell>
          <cell r="C605" t="str">
            <v/>
          </cell>
          <cell r="D605">
            <v>0</v>
          </cell>
          <cell r="E605">
            <v>0</v>
          </cell>
          <cell r="F605" t="str">
            <v>prestazione:NO ciclica/NOper seduta/NOgruppo</v>
          </cell>
          <cell r="G605">
            <v>1</v>
          </cell>
          <cell r="H605" t="str">
            <v>STUDIO DELLA FUNZIONE NASALE</v>
          </cell>
          <cell r="I605" t="str">
            <v>STUDIO DELLA FUNZIONE NASALE; Rinomanometria</v>
          </cell>
          <cell r="J605">
            <v>14.25</v>
          </cell>
        </row>
        <row r="606">
          <cell r="A606" t="str">
            <v>8913</v>
          </cell>
          <cell r="B606" t="str">
            <v>89.13</v>
          </cell>
          <cell r="C606" t="str">
            <v>M</v>
          </cell>
          <cell r="D606">
            <v>0</v>
          </cell>
          <cell r="E606">
            <v>0</v>
          </cell>
          <cell r="F606" t="str">
            <v>prestazione:NO ciclica/NOper seduta/NOgruppo</v>
          </cell>
          <cell r="G606">
            <v>1</v>
          </cell>
          <cell r="H606" t="str">
            <v xml:space="preserve">PRIMA VISITA NEUROLOGICA [NEUROCHIRURGICA]  </v>
          </cell>
          <cell r="I606" t="str">
            <v>PRIMA VISITA NEUROLOGICA [NEUROCHIRURGICA]  Incluso: eventuale fundus oculi e Minimental test (MMSE)</v>
          </cell>
          <cell r="J606">
            <v>22.5</v>
          </cell>
        </row>
        <row r="607">
          <cell r="A607" t="str">
            <v>89131</v>
          </cell>
          <cell r="B607" t="str">
            <v>89.13.1</v>
          </cell>
          <cell r="C607">
            <v>0</v>
          </cell>
          <cell r="D607">
            <v>0</v>
          </cell>
          <cell r="E607">
            <v>0</v>
          </cell>
          <cell r="F607" t="str">
            <v>prestazione:NO ciclica/NOper seduta/NOgruppo</v>
          </cell>
          <cell r="G607">
            <v>1</v>
          </cell>
          <cell r="H607" t="str">
            <v>VISITA NEUROLOGICA DI CONTROLLO</v>
          </cell>
          <cell r="I607" t="str">
            <v>VISITA NEUROLOGICA DI CONTROLLO</v>
          </cell>
          <cell r="J607">
            <v>17.899999999999999</v>
          </cell>
        </row>
        <row r="608">
          <cell r="A608" t="str">
            <v>8914</v>
          </cell>
          <cell r="B608" t="str">
            <v>89.14</v>
          </cell>
          <cell r="C608" t="str">
            <v/>
          </cell>
          <cell r="D608">
            <v>0</v>
          </cell>
          <cell r="E608">
            <v>0</v>
          </cell>
          <cell r="F608" t="str">
            <v>prestazione:NO ciclica/NOper seduta/NOgruppo</v>
          </cell>
          <cell r="G608">
            <v>1</v>
          </cell>
          <cell r="H608" t="str">
            <v>ELETTROENCEFALOGRAMMA</v>
          </cell>
          <cell r="I608" t="str">
            <v>ELETTROENCEFALOGRAMMA; Elettroencefalogramma standard e con sensibilizzazione; (stimolazione luminosa intermittente, iperpnea); Escluso: EEG con polisonnogramma (89.17)</v>
          </cell>
          <cell r="J608">
            <v>23.75</v>
          </cell>
        </row>
        <row r="609">
          <cell r="A609" t="str">
            <v>89141</v>
          </cell>
          <cell r="B609" t="str">
            <v>89.14.1</v>
          </cell>
          <cell r="C609" t="str">
            <v/>
          </cell>
          <cell r="D609">
            <v>0</v>
          </cell>
          <cell r="E609">
            <v>0</v>
          </cell>
          <cell r="F609" t="str">
            <v>prestazione:NO ciclica/NOper seduta/NOgruppo</v>
          </cell>
          <cell r="G609">
            <v>1</v>
          </cell>
          <cell r="H609" t="str">
            <v>ELETTROENCEFALOGRAMMA CON SONNO FARMACOLOGICO</v>
          </cell>
          <cell r="I609" t="str">
            <v>ELETTROENCEFALOGRAMMA CON SONNO FARMACOLOGICO</v>
          </cell>
          <cell r="J609">
            <v>35.35</v>
          </cell>
        </row>
        <row r="610">
          <cell r="A610" t="str">
            <v>89142</v>
          </cell>
          <cell r="B610" t="str">
            <v>89.14.2</v>
          </cell>
          <cell r="C610" t="str">
            <v/>
          </cell>
          <cell r="D610">
            <v>0</v>
          </cell>
          <cell r="E610">
            <v>0</v>
          </cell>
          <cell r="F610" t="str">
            <v>prestazione:NO ciclica/NOper seduta/NOgruppo</v>
          </cell>
          <cell r="G610">
            <v>1</v>
          </cell>
          <cell r="H610" t="str">
            <v>ELETTROENCEFALOGRAMMA CON PRIVAZIONE DEL SONNO</v>
          </cell>
          <cell r="I610" t="str">
            <v xml:space="preserve">ELETTROENCEFALOGRAMMA CON PRIVAZIONE DEL SONNO </v>
          </cell>
          <cell r="J610">
            <v>35.35</v>
          </cell>
        </row>
        <row r="611">
          <cell r="A611" t="str">
            <v>89143</v>
          </cell>
          <cell r="B611" t="str">
            <v>89.14.3</v>
          </cell>
          <cell r="C611" t="str">
            <v/>
          </cell>
          <cell r="D611">
            <v>0</v>
          </cell>
          <cell r="E611">
            <v>0</v>
          </cell>
          <cell r="F611" t="str">
            <v>prestazione:NO ciclica/NOper seduta/NOgruppo</v>
          </cell>
          <cell r="G611">
            <v>1</v>
          </cell>
          <cell r="H611" t="str">
            <v>ELETTROENCEFALOGRAMMA DINAMICO 24 Ore</v>
          </cell>
          <cell r="I611" t="str">
            <v xml:space="preserve">ELETTROENCEFALOGRAMMA DINAMICO 24 Ore </v>
          </cell>
          <cell r="J611">
            <v>66.5</v>
          </cell>
        </row>
        <row r="612">
          <cell r="A612" t="str">
            <v>89145</v>
          </cell>
          <cell r="B612" t="str">
            <v>89.14.5</v>
          </cell>
          <cell r="C612" t="str">
            <v/>
          </cell>
          <cell r="D612">
            <v>0</v>
          </cell>
          <cell r="E612">
            <v>0</v>
          </cell>
          <cell r="F612" t="str">
            <v>prestazione:NO ciclica/NOper seduta/NOgruppo</v>
          </cell>
          <cell r="G612">
            <v>1</v>
          </cell>
          <cell r="H612" t="str">
            <v>ELETTROENCEFALOGRAMMA CON ANALISI SPETTRALE</v>
          </cell>
          <cell r="I612" t="str">
            <v>ELETTROENCEFALOGRAMMA CON ANALISI SPETTRALE; Con mappaggio</v>
          </cell>
          <cell r="J612">
            <v>35.35</v>
          </cell>
        </row>
        <row r="613">
          <cell r="A613" t="str">
            <v>89151</v>
          </cell>
          <cell r="B613" t="str">
            <v>89.15.1</v>
          </cell>
          <cell r="C613" t="str">
            <v/>
          </cell>
          <cell r="D613">
            <v>0</v>
          </cell>
          <cell r="E613">
            <v>0</v>
          </cell>
          <cell r="F613" t="str">
            <v>prestazione:NO ciclica/NOper seduta/NOgruppo</v>
          </cell>
          <cell r="G613">
            <v>1</v>
          </cell>
          <cell r="H613" t="str">
            <v>POTENZIALI EVOCATI ACUSTICI</v>
          </cell>
          <cell r="I613" t="str">
            <v xml:space="preserve">POTENZIALI EVOCATI ACUSTICI </v>
          </cell>
          <cell r="J613">
            <v>23.75</v>
          </cell>
        </row>
        <row r="614">
          <cell r="A614" t="str">
            <v>89152</v>
          </cell>
          <cell r="B614" t="str">
            <v>89.15.2</v>
          </cell>
          <cell r="C614" t="str">
            <v/>
          </cell>
          <cell r="D614">
            <v>0</v>
          </cell>
          <cell r="E614">
            <v>0</v>
          </cell>
          <cell r="F614" t="str">
            <v>prestazione:NO ciclica/NOper seduta/NOgruppo</v>
          </cell>
          <cell r="G614">
            <v>1</v>
          </cell>
          <cell r="H614" t="str">
            <v>POTENZIALI EVOCATI STIMOLO ED EVENTO CORRELATI</v>
          </cell>
          <cell r="I614" t="str">
            <v xml:space="preserve">POTENZIALI EVOCATI STIMOLO ED EVENTO CORRELATI; Potenziali evocati speciali (olfattivi, trigeminali); Incluso: EEG </v>
          </cell>
          <cell r="J614">
            <v>69.67</v>
          </cell>
        </row>
        <row r="615">
          <cell r="A615" t="str">
            <v>89153</v>
          </cell>
          <cell r="B615" t="str">
            <v>89.15.3</v>
          </cell>
          <cell r="C615" t="str">
            <v/>
          </cell>
          <cell r="D615">
            <v>0</v>
          </cell>
          <cell r="E615">
            <v>0</v>
          </cell>
          <cell r="F615" t="str">
            <v>prestazione:NO ciclica/NOper seduta/NOgruppo</v>
          </cell>
          <cell r="G615">
            <v>1</v>
          </cell>
          <cell r="H615" t="str">
            <v>POTENZIALI EVOCATI MOTORI</v>
          </cell>
          <cell r="I615" t="str">
            <v xml:space="preserve">POTENZIALI EVOCATI MOTORI; Arto superiore o inferiore; Incluso: EEG </v>
          </cell>
          <cell r="J615">
            <v>35.35</v>
          </cell>
        </row>
        <row r="616">
          <cell r="A616" t="str">
            <v>89154</v>
          </cell>
          <cell r="B616" t="str">
            <v>89.15.4</v>
          </cell>
          <cell r="C616" t="str">
            <v/>
          </cell>
          <cell r="D616">
            <v>0</v>
          </cell>
          <cell r="E616">
            <v>0</v>
          </cell>
          <cell r="F616" t="str">
            <v>prestazione:NO ciclica/NOper seduta/NOgruppo</v>
          </cell>
          <cell r="G616">
            <v>1</v>
          </cell>
          <cell r="H616" t="str">
            <v>POTENZIALI EVOCATI SOMATO-SENSORIALI</v>
          </cell>
          <cell r="I616" t="str">
            <v xml:space="preserve">POTENZIALI EVOCATI SOMATO-SENSORIALI; Per nervo o dermatomero; Incluso: EEG </v>
          </cell>
          <cell r="J616">
            <v>35.35</v>
          </cell>
        </row>
        <row r="617">
          <cell r="A617" t="str">
            <v>89155</v>
          </cell>
          <cell r="B617" t="str">
            <v>89.15.5</v>
          </cell>
          <cell r="C617" t="str">
            <v>M</v>
          </cell>
          <cell r="D617">
            <v>0</v>
          </cell>
          <cell r="E617">
            <v>0</v>
          </cell>
          <cell r="F617" t="str">
            <v>prestazione:NO ciclica/NOper seduta/NOgruppo</v>
          </cell>
          <cell r="G617">
            <v>1</v>
          </cell>
          <cell r="H617" t="str">
            <v>TEST NEUROFISIOLOGICI PER LA VALUTAZIONE DEL SISTEMA NERVOSO VEGETATIVO</v>
          </cell>
          <cell r="I617" t="str">
            <v>TEST NEUROFISIOLOGICI PER LA VALUTAZIONE DEL SISTEMA NERVOSO VEGETATIVO; Incluso: Analisi spettrale o registrazione poligrafica,; valutazione strumentale della sensibilità termica, tattile e dolorifica</v>
          </cell>
          <cell r="J617">
            <v>79.7</v>
          </cell>
        </row>
        <row r="618">
          <cell r="A618" t="str">
            <v>89156</v>
          </cell>
          <cell r="B618" t="str">
            <v>89.15.6</v>
          </cell>
          <cell r="C618" t="str">
            <v/>
          </cell>
          <cell r="D618">
            <v>0</v>
          </cell>
          <cell r="E618">
            <v>0</v>
          </cell>
          <cell r="F618" t="str">
            <v>prestazione:NO ciclica/NOper seduta/NOgruppo</v>
          </cell>
          <cell r="G618">
            <v>1</v>
          </cell>
          <cell r="H618" t="str">
            <v>POLIGRAFIA</v>
          </cell>
          <cell r="I618" t="str">
            <v>POLIGRAFIA; Escluso: Test neurofisiologici per la valutazione del sistema nervoso vegetativo (89.15.5)</v>
          </cell>
          <cell r="J618">
            <v>66.5</v>
          </cell>
        </row>
        <row r="619">
          <cell r="A619" t="str">
            <v>89157</v>
          </cell>
          <cell r="B619" t="str">
            <v>89.15.7</v>
          </cell>
          <cell r="C619" t="str">
            <v/>
          </cell>
          <cell r="D619">
            <v>0</v>
          </cell>
          <cell r="E619">
            <v>0</v>
          </cell>
          <cell r="F619" t="str">
            <v>prestazione:NO ciclica/NOper seduta/NOgruppo</v>
          </cell>
          <cell r="G619">
            <v>1</v>
          </cell>
          <cell r="H619" t="str">
            <v>POLIGRAFIA DINAMICA AMBULATORIALE</v>
          </cell>
          <cell r="I619" t="str">
            <v>POLIGRAFIA DINAMICA AMBULATORIALE; Escluso: Test neurofisiologici per la valutazione del sistema nervoso vegetativo (89.15.5)</v>
          </cell>
          <cell r="J619">
            <v>66.5</v>
          </cell>
        </row>
        <row r="620">
          <cell r="A620" t="str">
            <v>89158</v>
          </cell>
          <cell r="B620" t="str">
            <v>89.15.8</v>
          </cell>
          <cell r="C620" t="str">
            <v/>
          </cell>
          <cell r="D620">
            <v>0</v>
          </cell>
          <cell r="E620">
            <v>0</v>
          </cell>
          <cell r="F620" t="str">
            <v>prestazione:NO ciclica/NOper seduta/NOgruppo</v>
          </cell>
          <cell r="G620">
            <v>1</v>
          </cell>
          <cell r="H620" t="str">
            <v>POTENZIALI EVOCATI UDITIVI. Ricerca di soglia</v>
          </cell>
          <cell r="I620" t="str">
            <v>POTENZIALI EVOCATI UDITIVI; Per ricerca di soglia</v>
          </cell>
          <cell r="J620">
            <v>59.64</v>
          </cell>
        </row>
        <row r="621">
          <cell r="A621" t="str">
            <v>89159</v>
          </cell>
          <cell r="B621" t="str">
            <v>89.15.9</v>
          </cell>
          <cell r="C621" t="str">
            <v/>
          </cell>
          <cell r="D621">
            <v>0</v>
          </cell>
          <cell r="E621">
            <v>0</v>
          </cell>
          <cell r="F621" t="str">
            <v>prestazione:NO ciclica/NOper seduta/NOgruppo</v>
          </cell>
          <cell r="G621">
            <v>1</v>
          </cell>
          <cell r="H621" t="str">
            <v>POTENZIALI EVOCATI UDITIVI. Stimolo elettrico</v>
          </cell>
          <cell r="I621" t="str">
            <v>POTENZIALI EVOCATI UDITIVI; Da stimolo elettrico</v>
          </cell>
          <cell r="J621">
            <v>133.01</v>
          </cell>
        </row>
        <row r="622">
          <cell r="A622" t="str">
            <v>8917</v>
          </cell>
          <cell r="B622" t="str">
            <v>89.17</v>
          </cell>
          <cell r="C622" t="str">
            <v/>
          </cell>
          <cell r="D622">
            <v>0</v>
          </cell>
          <cell r="E622">
            <v>0</v>
          </cell>
          <cell r="F622" t="str">
            <v>prestazione:NO ciclica/NOper seduta/NOgruppo</v>
          </cell>
          <cell r="G622">
            <v>1</v>
          </cell>
          <cell r="H622" t="str">
            <v>POLISONNOGRAMMA</v>
          </cell>
          <cell r="I622" t="str">
            <v>POLISONNOGRAMMA; Diurno o notturno  e con metodi speciali</v>
          </cell>
          <cell r="J622">
            <v>199.51</v>
          </cell>
        </row>
        <row r="623">
          <cell r="A623" t="str">
            <v>89181</v>
          </cell>
          <cell r="B623" t="str">
            <v>89.18.1</v>
          </cell>
          <cell r="C623" t="str">
            <v/>
          </cell>
          <cell r="D623">
            <v>0</v>
          </cell>
          <cell r="E623">
            <v>0</v>
          </cell>
          <cell r="F623" t="str">
            <v>prestazione:NO ciclica/NOper seduta/NOgruppo</v>
          </cell>
          <cell r="G623">
            <v>1</v>
          </cell>
          <cell r="H623" t="str">
            <v>TEST POLISONNOGRAFICI DEL LIVELLO DI VIGILANZA</v>
          </cell>
          <cell r="I623" t="str">
            <v>TEST POLISONNOGRAFICI DEL LIVELLO DI VIGILANZA</v>
          </cell>
          <cell r="J623">
            <v>199.51</v>
          </cell>
        </row>
        <row r="624">
          <cell r="A624" t="str">
            <v>89182</v>
          </cell>
          <cell r="B624" t="str">
            <v>89.18.2</v>
          </cell>
          <cell r="C624" t="str">
            <v/>
          </cell>
          <cell r="D624">
            <v>0</v>
          </cell>
          <cell r="E624">
            <v>0</v>
          </cell>
          <cell r="F624" t="str">
            <v>prestazione:NO ciclica/NOper seduta/NOgruppo</v>
          </cell>
          <cell r="G624">
            <v>1</v>
          </cell>
          <cell r="H624" t="str">
            <v>MONITORAGGIO PROTRATTO DEL CICLO SONNO-VEGLIA</v>
          </cell>
          <cell r="I624" t="str">
            <v>MONITORAGGIO PROTRATTO DEL CICLO SONNO-VEGLIA</v>
          </cell>
          <cell r="J624">
            <v>199.51</v>
          </cell>
        </row>
        <row r="625">
          <cell r="A625" t="str">
            <v>89191</v>
          </cell>
          <cell r="B625" t="str">
            <v>89.19.1</v>
          </cell>
          <cell r="C625" t="str">
            <v/>
          </cell>
          <cell r="D625">
            <v>0</v>
          </cell>
          <cell r="E625">
            <v>0</v>
          </cell>
          <cell r="F625" t="str">
            <v>prestazione:NO ciclica/NOper seduta/NOgruppo</v>
          </cell>
          <cell r="G625">
            <v>1</v>
          </cell>
          <cell r="H625" t="str">
            <v>ELETTROENCEFALOGRAMMA CON VIDEOREGISTRAZIONE</v>
          </cell>
          <cell r="I625" t="str">
            <v>ELETTROENCEFALOGRAMMA CON VIDEOREGISTRAZIONE</v>
          </cell>
          <cell r="J625">
            <v>28.5</v>
          </cell>
        </row>
        <row r="626">
          <cell r="A626" t="str">
            <v>89192</v>
          </cell>
          <cell r="B626" t="str">
            <v>89.19.2</v>
          </cell>
          <cell r="C626" t="str">
            <v/>
          </cell>
          <cell r="D626">
            <v>0</v>
          </cell>
          <cell r="E626">
            <v>0</v>
          </cell>
          <cell r="F626" t="str">
            <v>prestazione:NO ciclica/NOper seduta/NOgruppo</v>
          </cell>
          <cell r="G626">
            <v>1</v>
          </cell>
          <cell r="H626" t="str">
            <v>POLIGRAFIA CON VIDEOREGISTRAZIONE</v>
          </cell>
          <cell r="I626" t="str">
            <v>POLIGRAFIA CON VIDEOREGISTRAZIONE</v>
          </cell>
          <cell r="J626">
            <v>72.84</v>
          </cell>
        </row>
        <row r="627">
          <cell r="A627" t="str">
            <v>8922</v>
          </cell>
          <cell r="B627" t="str">
            <v>89.22</v>
          </cell>
          <cell r="C627" t="str">
            <v/>
          </cell>
          <cell r="D627">
            <v>0</v>
          </cell>
          <cell r="E627">
            <v>0</v>
          </cell>
          <cell r="F627" t="str">
            <v>prestazione:NO ciclica/NOper seduta/NOgruppo</v>
          </cell>
          <cell r="G627">
            <v>1</v>
          </cell>
          <cell r="H627" t="str">
            <v>CISTOMETROGRAFIA</v>
          </cell>
          <cell r="I627" t="str">
            <v>CISTOMETROGRAFIA; Cistomanometria</v>
          </cell>
          <cell r="J627">
            <v>79.7</v>
          </cell>
        </row>
        <row r="628">
          <cell r="A628" t="str">
            <v>8923</v>
          </cell>
          <cell r="B628" t="str">
            <v>89.23</v>
          </cell>
          <cell r="C628" t="str">
            <v/>
          </cell>
          <cell r="D628">
            <v>0</v>
          </cell>
          <cell r="E628">
            <v>0</v>
          </cell>
          <cell r="F628" t="str">
            <v>prestazione:NO ciclica/NOper seduta/NOgruppo</v>
          </cell>
          <cell r="G628">
            <v>1</v>
          </cell>
          <cell r="H628" t="str">
            <v>ELETTROMIOGRAFIA DELLO SFINTERE URETRALE</v>
          </cell>
          <cell r="I628" t="str">
            <v>ELETTROMIOGRAFIA DELLO SFINTERE URETRALE</v>
          </cell>
          <cell r="J628">
            <v>23.75</v>
          </cell>
        </row>
        <row r="629">
          <cell r="A629" t="str">
            <v>8924</v>
          </cell>
          <cell r="B629" t="str">
            <v>89.24</v>
          </cell>
          <cell r="C629" t="str">
            <v/>
          </cell>
          <cell r="D629">
            <v>0</v>
          </cell>
          <cell r="E629">
            <v>0</v>
          </cell>
          <cell r="F629" t="str">
            <v>prestazione:NO ciclica/NOper seduta/NOgruppo</v>
          </cell>
          <cell r="G629">
            <v>1</v>
          </cell>
          <cell r="H629" t="str">
            <v>UROFLUSSOMETRIA</v>
          </cell>
          <cell r="I629" t="str">
            <v>UROFLUSSOMETRIA</v>
          </cell>
          <cell r="J629">
            <v>11.6</v>
          </cell>
        </row>
        <row r="630">
          <cell r="A630" t="str">
            <v>8925</v>
          </cell>
          <cell r="B630" t="str">
            <v>89.25</v>
          </cell>
          <cell r="C630" t="str">
            <v/>
          </cell>
          <cell r="D630">
            <v>0</v>
          </cell>
          <cell r="E630">
            <v>0</v>
          </cell>
          <cell r="F630" t="str">
            <v>prestazione:NO ciclica/NOper seduta/NOgruppo</v>
          </cell>
          <cell r="G630">
            <v>1</v>
          </cell>
          <cell r="H630" t="str">
            <v>PROFILO PRESSORIO URETRALE</v>
          </cell>
          <cell r="I630" t="str">
            <v>PROFILO PRESSORIO URETRALE</v>
          </cell>
          <cell r="J630">
            <v>11.6</v>
          </cell>
        </row>
        <row r="631">
          <cell r="A631" t="str">
            <v>89261</v>
          </cell>
          <cell r="B631" t="str">
            <v>89.26.1</v>
          </cell>
          <cell r="C631">
            <v>0</v>
          </cell>
          <cell r="D631">
            <v>0</v>
          </cell>
          <cell r="E631">
            <v>0</v>
          </cell>
          <cell r="F631" t="str">
            <v>prestazione:NO ciclica/NOper seduta/NOgruppo</v>
          </cell>
          <cell r="G631">
            <v>1</v>
          </cell>
          <cell r="H631" t="str">
            <v xml:space="preserve">PRIMA VISITA GINECOLOGICA </v>
          </cell>
          <cell r="I631" t="str">
            <v xml:space="preserve">PRIMA VISITA GINECOLOGICA  Incluso: eventuale addestramento all'uso del diaframma vaginale, eventuale prelievo citologico, eventuale rimozione di corpo estraneo intraluminale dalla vagina senza incisione. Non associabile a 89.26.3 </v>
          </cell>
          <cell r="J631">
            <v>22.5</v>
          </cell>
        </row>
        <row r="632">
          <cell r="A632" t="str">
            <v>89262</v>
          </cell>
          <cell r="B632" t="str">
            <v>89.26.2</v>
          </cell>
          <cell r="C632">
            <v>0</v>
          </cell>
          <cell r="D632">
            <v>0</v>
          </cell>
          <cell r="E632">
            <v>0</v>
          </cell>
          <cell r="F632" t="str">
            <v>prestazione:NO ciclica/NOper seduta/NOgruppo</v>
          </cell>
          <cell r="G632">
            <v>1</v>
          </cell>
          <cell r="H632" t="str">
            <v>VISITA GINECOLOGICA DI CONTROLLO</v>
          </cell>
          <cell r="I632" t="str">
            <v>VISITA GINECOLOGICA DI CONTROLLO Incluso: eventuale rimozione di dispositivo contraccettivo intrauterino, eventuale rimozione di corpo estraneo intraluminale dalla vagina senza incisione</v>
          </cell>
          <cell r="J632">
            <v>17.899999999999999</v>
          </cell>
        </row>
        <row r="633">
          <cell r="A633" t="str">
            <v>89263</v>
          </cell>
          <cell r="B633" t="str">
            <v>89.26.3</v>
          </cell>
          <cell r="C633">
            <v>0</v>
          </cell>
          <cell r="D633">
            <v>0</v>
          </cell>
          <cell r="E633">
            <v>0</v>
          </cell>
          <cell r="F633" t="str">
            <v>prestazione:NO ciclica/NOper seduta/NOgruppo</v>
          </cell>
          <cell r="G633">
            <v>1</v>
          </cell>
          <cell r="H633" t="str">
            <v xml:space="preserve">PRIMA VISITA  OSTETRICA  </v>
          </cell>
          <cell r="I633" t="str">
            <v xml:space="preserve">PRIMA VISITA  OSTETRICA  Non associabile a 89.26.1 </v>
          </cell>
          <cell r="J633">
            <v>22.5</v>
          </cell>
        </row>
        <row r="634">
          <cell r="A634" t="str">
            <v>89264</v>
          </cell>
          <cell r="B634" t="str">
            <v>89.26.4</v>
          </cell>
          <cell r="C634">
            <v>0</v>
          </cell>
          <cell r="D634">
            <v>0</v>
          </cell>
          <cell r="E634">
            <v>0</v>
          </cell>
          <cell r="F634" t="str">
            <v>prestazione:NO ciclica/NOper seduta/NOgruppo</v>
          </cell>
          <cell r="G634">
            <v>1</v>
          </cell>
          <cell r="H634" t="str">
            <v xml:space="preserve">VISITA  OSTETRICA  DI CONTROLLO  </v>
          </cell>
          <cell r="I634" t="str">
            <v>VISITA  OSTETRICA  DI CONTROLLO  Non associabile al codice 89.26.2</v>
          </cell>
          <cell r="J634">
            <v>17.899999999999999</v>
          </cell>
        </row>
        <row r="635">
          <cell r="A635" t="str">
            <v>8926A</v>
          </cell>
          <cell r="B635" t="str">
            <v>89.26.A</v>
          </cell>
          <cell r="C635">
            <v>0</v>
          </cell>
          <cell r="D635">
            <v>0</v>
          </cell>
          <cell r="E635">
            <v>0</v>
          </cell>
          <cell r="F635" t="str">
            <v>prestazione:NO ciclica/NOper seduta/NOgruppo</v>
          </cell>
          <cell r="G635">
            <v>1</v>
          </cell>
          <cell r="H635" t="str">
            <v>PERCORSO DI SCREENING DNA FETALE NON INVASIVO DA SANGUE MATERNO</v>
          </cell>
          <cell r="I635" t="str">
            <v>PERCORSO DI SCREENING DNA FETALE NON INVASIVO DA SANGUE MATERNO</v>
          </cell>
          <cell r="J635">
            <v>43.3</v>
          </cell>
        </row>
        <row r="636">
          <cell r="A636" t="str">
            <v>8932</v>
          </cell>
          <cell r="B636" t="str">
            <v>89.32</v>
          </cell>
          <cell r="C636" t="str">
            <v/>
          </cell>
          <cell r="D636">
            <v>0</v>
          </cell>
          <cell r="E636">
            <v>0</v>
          </cell>
          <cell r="F636" t="str">
            <v>prestazione:NO ciclica/NOper seduta/NOgruppo</v>
          </cell>
          <cell r="G636">
            <v>1</v>
          </cell>
          <cell r="H636" t="str">
            <v>MANOMETRIA ESOFAGEA</v>
          </cell>
          <cell r="I636" t="str">
            <v>MANOMETRIA ESOFAGEA</v>
          </cell>
          <cell r="J636">
            <v>77.040000000000006</v>
          </cell>
        </row>
        <row r="637">
          <cell r="A637" t="str">
            <v>89321</v>
          </cell>
          <cell r="B637" t="str">
            <v>89.32.1</v>
          </cell>
          <cell r="C637" t="str">
            <v/>
          </cell>
          <cell r="D637">
            <v>0</v>
          </cell>
          <cell r="E637">
            <v>0</v>
          </cell>
          <cell r="F637" t="str">
            <v>prestazione:NO ciclica/NOper seduta/NOgruppo</v>
          </cell>
          <cell r="G637">
            <v>1</v>
          </cell>
          <cell r="H637" t="str">
            <v>MANOMETRIA ESOFAGEA 24 Ore</v>
          </cell>
          <cell r="I637" t="str">
            <v>MANOMETRIA ESOFAGEA 24 Ore</v>
          </cell>
          <cell r="J637">
            <v>106.41</v>
          </cell>
        </row>
        <row r="638">
          <cell r="A638" t="str">
            <v>89371</v>
          </cell>
          <cell r="B638" t="str">
            <v>89.37.1</v>
          </cell>
          <cell r="C638" t="str">
            <v/>
          </cell>
          <cell r="D638">
            <v>0</v>
          </cell>
          <cell r="E638">
            <v>0</v>
          </cell>
          <cell r="F638" t="str">
            <v>prestazione:NO ciclica/NOper seduta/NOgruppo</v>
          </cell>
          <cell r="G638">
            <v>1</v>
          </cell>
          <cell r="H638" t="str">
            <v>SPIROMETRIA SEMPLICE</v>
          </cell>
          <cell r="I638" t="str">
            <v>SPIROMETRIA SEMPLICE</v>
          </cell>
          <cell r="J638">
            <v>23.75</v>
          </cell>
        </row>
        <row r="639">
          <cell r="A639" t="str">
            <v>89372</v>
          </cell>
          <cell r="B639" t="str">
            <v>89.37.2</v>
          </cell>
          <cell r="C639" t="str">
            <v/>
          </cell>
          <cell r="D639">
            <v>0</v>
          </cell>
          <cell r="E639">
            <v>0</v>
          </cell>
          <cell r="F639" t="str">
            <v>prestazione:NO ciclica/NOper seduta/NOgruppo</v>
          </cell>
          <cell r="G639">
            <v>1</v>
          </cell>
          <cell r="H639" t="str">
            <v>SPIROMETRIA GLOBALE</v>
          </cell>
          <cell r="I639" t="str">
            <v>SPIROMETRIA GLOBALE</v>
          </cell>
          <cell r="J639">
            <v>52.79</v>
          </cell>
        </row>
        <row r="640">
          <cell r="A640" t="str">
            <v>89373</v>
          </cell>
          <cell r="B640" t="str">
            <v>89.37.3</v>
          </cell>
          <cell r="C640" t="str">
            <v/>
          </cell>
          <cell r="D640">
            <v>0</v>
          </cell>
          <cell r="E640">
            <v>0</v>
          </cell>
          <cell r="F640" t="str">
            <v>prestazione:NO ciclica/NOper seduta/NOgruppo</v>
          </cell>
          <cell r="G640">
            <v>1</v>
          </cell>
          <cell r="H640" t="str">
            <v>SPIROMETRIA SEPARATA DEI DUE POLMONI (METODICA DI ARNAUD)</v>
          </cell>
          <cell r="I640" t="str">
            <v>SPIROMETRIA SEPARATA DEI DUE POLMONI (METODICA DI ARNAUD)</v>
          </cell>
          <cell r="J640">
            <v>66.5</v>
          </cell>
        </row>
        <row r="641">
          <cell r="A641" t="str">
            <v>89374</v>
          </cell>
          <cell r="B641" t="str">
            <v>89.37.4</v>
          </cell>
          <cell r="C641" t="str">
            <v/>
          </cell>
          <cell r="D641">
            <v>0</v>
          </cell>
          <cell r="E641">
            <v>0</v>
          </cell>
          <cell r="F641" t="str">
            <v>prestazione:NO ciclica/NOper seduta/NOgruppo</v>
          </cell>
          <cell r="G641">
            <v>1</v>
          </cell>
          <cell r="H641" t="str">
            <v>TEST DI BRONCODILATAZIONE FARMACOLOGICA</v>
          </cell>
          <cell r="I641" t="str">
            <v>TEST DI BRONCODILATAZIONE FARMACOLOGICA; Spirometria basale e dopo somministrazione di farmaco</v>
          </cell>
          <cell r="J641">
            <v>52.79</v>
          </cell>
        </row>
        <row r="642">
          <cell r="A642" t="str">
            <v>89375</v>
          </cell>
          <cell r="B642" t="str">
            <v>89.37.5</v>
          </cell>
          <cell r="C642" t="str">
            <v/>
          </cell>
          <cell r="D642">
            <v>0</v>
          </cell>
          <cell r="E642">
            <v>0</v>
          </cell>
          <cell r="F642" t="str">
            <v>prestazione:NO ciclica/NOper seduta/NOgruppo</v>
          </cell>
          <cell r="G642">
            <v>1</v>
          </cell>
          <cell r="H642" t="str">
            <v>PROVA BRONCODINAMICA CON BRONCOCOSTRITTORE SPECIFICO O ASPECIFICO</v>
          </cell>
          <cell r="I642" t="str">
            <v>PROVA BRONCODINAMICA CON BRONCOCOSTRITTORE SPECIFICO O ASPECIFICO; Curva dose-risposta; Spirometria di base e spirometrie di controllo fino ad un massimo di 13</v>
          </cell>
          <cell r="J642">
            <v>79.7</v>
          </cell>
        </row>
        <row r="643">
          <cell r="A643" t="str">
            <v>89376</v>
          </cell>
          <cell r="B643" t="str">
            <v>89.37.6</v>
          </cell>
          <cell r="C643" t="str">
            <v/>
          </cell>
          <cell r="D643">
            <v>0</v>
          </cell>
          <cell r="E643">
            <v>0</v>
          </cell>
          <cell r="F643" t="str">
            <v>prestazione:NO ciclica/NOper seduta/NOgruppo</v>
          </cell>
          <cell r="G643">
            <v>1</v>
          </cell>
          <cell r="H643" t="str">
            <v>PROVA BRONCODINAMICA CON BRONCOCOSTRITTORE SPECIFICO</v>
          </cell>
          <cell r="I643" t="str">
            <v>PROVA BRONCODINAMICA CON BRONCOCOSTRITTORE SPECIFICO ; Singolo stimolo; Spirometria di base e spirometrie di controllo fino ad un massimo di 4</v>
          </cell>
          <cell r="J643">
            <v>66.5</v>
          </cell>
        </row>
        <row r="644">
          <cell r="A644" t="str">
            <v>89381</v>
          </cell>
          <cell r="B644" t="str">
            <v>89.38.1</v>
          </cell>
          <cell r="C644" t="str">
            <v/>
          </cell>
          <cell r="D644">
            <v>0</v>
          </cell>
          <cell r="E644">
            <v>0</v>
          </cell>
          <cell r="F644" t="str">
            <v>prestazione:NO ciclica/NOper seduta/NOgruppo</v>
          </cell>
          <cell r="G644">
            <v>1</v>
          </cell>
          <cell r="H644" t="str">
            <v>RESISTENZE DELLE VIE AEREE</v>
          </cell>
          <cell r="I644" t="str">
            <v>RESISTENZE DELLE VIE AEREE ; Escluso: Spirometria</v>
          </cell>
          <cell r="J644">
            <v>23.75</v>
          </cell>
        </row>
        <row r="645">
          <cell r="A645" t="str">
            <v>89382</v>
          </cell>
          <cell r="B645" t="str">
            <v>89.38.2</v>
          </cell>
          <cell r="C645" t="str">
            <v/>
          </cell>
          <cell r="D645">
            <v>0</v>
          </cell>
          <cell r="E645">
            <v>0</v>
          </cell>
          <cell r="F645" t="str">
            <v>prestazione:NO ciclica/NOper seduta/NOgruppo</v>
          </cell>
          <cell r="G645">
            <v>1</v>
          </cell>
          <cell r="H645" t="str">
            <v>SPIROMETRIA GLOBALE CON TECNICA PLETISMOGRAFICA</v>
          </cell>
          <cell r="I645" t="str">
            <v>SPIROMETRIA GLOBALE CON TECNICA PLETISMOGRAFICA</v>
          </cell>
          <cell r="J645">
            <v>23.75</v>
          </cell>
        </row>
        <row r="646">
          <cell r="A646" t="str">
            <v>89383</v>
          </cell>
          <cell r="B646" t="str">
            <v>89.38.3</v>
          </cell>
          <cell r="C646" t="str">
            <v/>
          </cell>
          <cell r="D646">
            <v>0</v>
          </cell>
          <cell r="E646">
            <v>0</v>
          </cell>
          <cell r="F646" t="str">
            <v>prestazione:NO ciclica/NOper seduta/NOgruppo</v>
          </cell>
          <cell r="G646">
            <v>1</v>
          </cell>
          <cell r="H646" t="str">
            <v>DIFFUSIONE ALVEOLO-CAPILLARE  DEL CO</v>
          </cell>
          <cell r="I646" t="str">
            <v>DIFFUSIONE ALVEOLO-CAPILLARE  DEL CO</v>
          </cell>
          <cell r="J646">
            <v>23.75</v>
          </cell>
        </row>
        <row r="647">
          <cell r="A647" t="str">
            <v>89384</v>
          </cell>
          <cell r="B647" t="str">
            <v>89.38.4</v>
          </cell>
          <cell r="C647" t="str">
            <v/>
          </cell>
          <cell r="D647">
            <v>0</v>
          </cell>
          <cell r="E647">
            <v>0</v>
          </cell>
          <cell r="F647" t="str">
            <v>prestazione:NO ciclica/NOper seduta/NOgruppo</v>
          </cell>
          <cell r="G647">
            <v>1</v>
          </cell>
          <cell r="H647" t="str">
            <v>COMPLIANCE POLMONARE STATICA E DINAMICA</v>
          </cell>
          <cell r="I647" t="str">
            <v>COMPLIANCE POLMONARE STATICA E DINAMICA</v>
          </cell>
          <cell r="J647">
            <v>66.5</v>
          </cell>
        </row>
        <row r="648">
          <cell r="A648" t="str">
            <v>89385</v>
          </cell>
          <cell r="B648" t="str">
            <v>89.38.5</v>
          </cell>
          <cell r="C648" t="str">
            <v/>
          </cell>
          <cell r="D648">
            <v>0</v>
          </cell>
          <cell r="E648">
            <v>0</v>
          </cell>
          <cell r="F648" t="str">
            <v>prestazione:NO ciclica/NOper seduta/NOgruppo</v>
          </cell>
          <cell r="G648">
            <v>1</v>
          </cell>
          <cell r="H648" t="str">
            <v>DETERMINAZIONE DEL PATTERN RESPIRATORIO A RIPOSO</v>
          </cell>
          <cell r="I648" t="str">
            <v>DETERMINAZIONE DEL PATTERN RESPIRATORIO A RIPOSO</v>
          </cell>
          <cell r="J648">
            <v>23.75</v>
          </cell>
        </row>
        <row r="649">
          <cell r="A649" t="str">
            <v>89386</v>
          </cell>
          <cell r="B649" t="str">
            <v>89.38.6</v>
          </cell>
          <cell r="C649" t="str">
            <v/>
          </cell>
          <cell r="D649">
            <v>0</v>
          </cell>
          <cell r="E649">
            <v>0</v>
          </cell>
          <cell r="F649" t="str">
            <v>prestazione:NO ciclica/NOper seduta/NOgruppo</v>
          </cell>
          <cell r="G649">
            <v>1</v>
          </cell>
          <cell r="H649" t="str">
            <v>VALUTAZIONE DELLA VENTILAZIONE E DEI GAS ESPIRATI E RELATIVI PARAMETRI</v>
          </cell>
          <cell r="I649" t="str">
            <v>VALUTAZIONE DELLA VENTILAZIONE E DEI GAS ESPIRATI E RELATIVI PARAMETRI</v>
          </cell>
          <cell r="J649">
            <v>99.76</v>
          </cell>
        </row>
        <row r="650">
          <cell r="A650" t="str">
            <v>89387</v>
          </cell>
          <cell r="B650" t="str">
            <v>89.38.7</v>
          </cell>
          <cell r="C650" t="str">
            <v/>
          </cell>
          <cell r="D650">
            <v>0</v>
          </cell>
          <cell r="E650">
            <v>0</v>
          </cell>
          <cell r="F650" t="str">
            <v>prestazione:NO ciclica/NOper seduta/NOgruppo</v>
          </cell>
          <cell r="G650">
            <v>1</v>
          </cell>
          <cell r="H650" t="str">
            <v>DETERMINAZIONE DELLE MASSIME PRESSIONI INSPIRATORIE ED ESPIRATORIE O TRANSDIAFRAMMATICHE</v>
          </cell>
          <cell r="I650" t="str">
            <v>DETERMINAZIONE DELLE MASSIME PRESSIONI INSPIRATORIE ED ESPIRATORIE O TRANSDIAFRAMMATICHE</v>
          </cell>
          <cell r="J650">
            <v>66.5</v>
          </cell>
        </row>
        <row r="651">
          <cell r="A651" t="str">
            <v>89388</v>
          </cell>
          <cell r="B651" t="str">
            <v>89.38.8</v>
          </cell>
          <cell r="C651" t="str">
            <v/>
          </cell>
          <cell r="D651">
            <v>0</v>
          </cell>
          <cell r="E651">
            <v>0</v>
          </cell>
          <cell r="F651" t="str">
            <v>prestazione:NO ciclica/NOper seduta/NOgruppo</v>
          </cell>
          <cell r="G651">
            <v>1</v>
          </cell>
          <cell r="H651" t="str">
            <v>TEST DI DISTRIBUZIONE DELLA VENTILAZIONE CON GAS NON RADIOATTIVI</v>
          </cell>
          <cell r="I651" t="str">
            <v>TEST DI DISTRIBUZIONE DELLA VENTILAZIONE CON GAS NON RADIOATTIVI</v>
          </cell>
          <cell r="J651">
            <v>23.75</v>
          </cell>
        </row>
        <row r="652">
          <cell r="A652" t="str">
            <v>89389</v>
          </cell>
          <cell r="B652" t="str">
            <v>89.38.9</v>
          </cell>
          <cell r="C652" t="str">
            <v/>
          </cell>
          <cell r="D652">
            <v>0</v>
          </cell>
          <cell r="E652">
            <v>0</v>
          </cell>
          <cell r="F652" t="str">
            <v>prestazione:NO ciclica/NOper seduta/NOgruppo</v>
          </cell>
          <cell r="G652">
            <v>1</v>
          </cell>
          <cell r="H652" t="str">
            <v>DETERMINAZIONE DELLA P O.1</v>
          </cell>
          <cell r="I652" t="str">
            <v>DETERMINAZIONE DELLA P O.1</v>
          </cell>
          <cell r="J652">
            <v>23.75</v>
          </cell>
        </row>
        <row r="653">
          <cell r="A653" t="str">
            <v>89394</v>
          </cell>
          <cell r="B653" t="str">
            <v>89.39.4</v>
          </cell>
          <cell r="C653" t="str">
            <v>M</v>
          </cell>
          <cell r="D653">
            <v>0</v>
          </cell>
          <cell r="E653">
            <v>0</v>
          </cell>
          <cell r="F653" t="str">
            <v>prestazione:NO ciclica/NOper seduta/NOgruppo</v>
          </cell>
          <cell r="G653">
            <v>1</v>
          </cell>
          <cell r="H653" t="str">
            <v>GUSTOMETRIA [OLFATTOMETRIA]</v>
          </cell>
          <cell r="I653" t="str">
            <v>GUSTOMETRIA [OLFATTOMETRIA]</v>
          </cell>
          <cell r="J653">
            <v>9.5</v>
          </cell>
        </row>
        <row r="654">
          <cell r="A654" t="str">
            <v>89396</v>
          </cell>
          <cell r="B654" t="str">
            <v>89.39.6</v>
          </cell>
          <cell r="C654">
            <v>0</v>
          </cell>
          <cell r="D654">
            <v>0</v>
          </cell>
          <cell r="E654">
            <v>0</v>
          </cell>
          <cell r="F654" t="str">
            <v>prestazione:NO ciclica/NOper seduta/NOgruppo</v>
          </cell>
          <cell r="G654">
            <v>1</v>
          </cell>
          <cell r="H654" t="str">
            <v>OSSERVAZIONE DI LESIONI PIGMENTARIE E NON CON VIDEODERMATOSCOPIO</v>
          </cell>
          <cell r="I654" t="str">
            <v>OSSERVAZIONE DI LESIONI PIGMENTARIE E NON CON VIDEODERMATOSCOPIO</v>
          </cell>
          <cell r="J654">
            <v>60.18</v>
          </cell>
        </row>
        <row r="655">
          <cell r="A655" t="str">
            <v>8941</v>
          </cell>
          <cell r="B655" t="str">
            <v>89.41</v>
          </cell>
          <cell r="C655" t="str">
            <v/>
          </cell>
          <cell r="D655">
            <v>0</v>
          </cell>
          <cell r="E655">
            <v>0</v>
          </cell>
          <cell r="F655" t="str">
            <v>prestazione:NO ciclica/NOper seduta/NOgruppo</v>
          </cell>
          <cell r="G655">
            <v>1</v>
          </cell>
          <cell r="H655" t="str">
            <v>TEST CARDIOVASCOLARE DA SFORZO CON PEDANA MOBILE</v>
          </cell>
          <cell r="I655" t="str">
            <v>TEST CARDIOVASCOLARE DA SFORZO CON PEDANA MOBILE; Escluso: Prova da sforzo cardiorespiratorio (89.44.1)</v>
          </cell>
          <cell r="J655">
            <v>57.01</v>
          </cell>
        </row>
        <row r="656">
          <cell r="A656" t="str">
            <v>8942</v>
          </cell>
          <cell r="B656" t="str">
            <v>89.42</v>
          </cell>
          <cell r="C656" t="str">
            <v/>
          </cell>
          <cell r="D656">
            <v>0</v>
          </cell>
          <cell r="E656">
            <v>0</v>
          </cell>
          <cell r="F656" t="str">
            <v>prestazione:NO ciclica/NOper seduta/NOgruppo</v>
          </cell>
          <cell r="G656">
            <v>1</v>
          </cell>
          <cell r="H656" t="str">
            <v>TEST DA SFORZO DEI DUE GRADINI DI MASTERS</v>
          </cell>
          <cell r="I656" t="str">
            <v>TEST DA SFORZO DEI DUE GRADINI DI MASTERS</v>
          </cell>
          <cell r="J656">
            <v>19</v>
          </cell>
        </row>
        <row r="657">
          <cell r="A657" t="str">
            <v>8943</v>
          </cell>
          <cell r="B657" t="str">
            <v>89.43</v>
          </cell>
          <cell r="C657" t="str">
            <v/>
          </cell>
          <cell r="D657">
            <v>0</v>
          </cell>
          <cell r="E657">
            <v>0</v>
          </cell>
          <cell r="F657" t="str">
            <v>prestazione:NO ciclica/NOper seduta/NOgruppo</v>
          </cell>
          <cell r="G657">
            <v>1</v>
          </cell>
          <cell r="H657" t="str">
            <v>TEST CARDIOVASCOLARE DA SFORZO CON CICLOERGOMETRO</v>
          </cell>
          <cell r="I657" t="str">
            <v>TEST CARDIOVASCOLARE DA SFORZO CON CICLOERGOMETRO; Escluso: Prova da sforzo cardiorespiratorio (89.44.1)</v>
          </cell>
          <cell r="J657">
            <v>57.01</v>
          </cell>
        </row>
        <row r="658">
          <cell r="A658" t="str">
            <v>8944</v>
          </cell>
          <cell r="B658" t="str">
            <v>89.44</v>
          </cell>
          <cell r="C658" t="str">
            <v>M</v>
          </cell>
          <cell r="D658">
            <v>0</v>
          </cell>
          <cell r="E658">
            <v>0</v>
          </cell>
          <cell r="F658" t="str">
            <v>prestazione:NO ciclica/NOper seduta/NOgruppo</v>
          </cell>
          <cell r="G658">
            <v>1</v>
          </cell>
          <cell r="H658" t="str">
            <v>ALTRI TEST CARDIOVASCOLARI DA SFORZO</v>
          </cell>
          <cell r="I658" t="str">
            <v>ALTRI TEST CARDIOVASCOLARI DA SFORZO; Test da sforzo al tallio con o senza stimolatore transesofageo; Test da sforzo isometrici, test da sforzo con arti superiori, test con stress mentale</v>
          </cell>
          <cell r="J658">
            <v>57.01</v>
          </cell>
        </row>
        <row r="659">
          <cell r="A659" t="str">
            <v>89441</v>
          </cell>
          <cell r="B659" t="str">
            <v>89.44.1</v>
          </cell>
          <cell r="C659" t="str">
            <v/>
          </cell>
          <cell r="D659">
            <v>0</v>
          </cell>
          <cell r="E659">
            <v>0</v>
          </cell>
          <cell r="F659" t="str">
            <v>prestazione:NO ciclica/NOper seduta/NOgruppo</v>
          </cell>
          <cell r="G659">
            <v>1</v>
          </cell>
          <cell r="H659" t="str">
            <v>PROVA DA SFORZO CARDIORESPIRATORIO</v>
          </cell>
          <cell r="I659" t="str">
            <v>PROVA DA SFORZO CARDIORESPIRATORIO ; ECG, analisi gas respiratori, determinazione della ventilazione, emogasanalisi</v>
          </cell>
          <cell r="J659">
            <v>119.29</v>
          </cell>
        </row>
        <row r="660">
          <cell r="A660" t="str">
            <v>89442</v>
          </cell>
          <cell r="B660" t="str">
            <v>89.44.2</v>
          </cell>
          <cell r="C660" t="str">
            <v/>
          </cell>
          <cell r="D660">
            <v>0</v>
          </cell>
          <cell r="E660">
            <v>0</v>
          </cell>
          <cell r="F660" t="str">
            <v>prestazione:NO ciclica/NOper seduta/NOgruppo</v>
          </cell>
          <cell r="G660">
            <v>1</v>
          </cell>
          <cell r="H660" t="str">
            <v>TEST DEL CAMMINO</v>
          </cell>
          <cell r="I660" t="str">
            <v>TEST DEL CAMMINO</v>
          </cell>
          <cell r="J660">
            <v>79.7</v>
          </cell>
        </row>
        <row r="661">
          <cell r="A661" t="str">
            <v>89481</v>
          </cell>
          <cell r="B661" t="str">
            <v>89.48.1</v>
          </cell>
          <cell r="C661" t="str">
            <v>M</v>
          </cell>
          <cell r="D661">
            <v>0</v>
          </cell>
          <cell r="E661">
            <v>0</v>
          </cell>
          <cell r="F661" t="str">
            <v>prestazione:NO ciclica/NOper seduta/NOgruppo</v>
          </cell>
          <cell r="G661">
            <v>1</v>
          </cell>
          <cell r="H661" t="str">
            <v xml:space="preserve">CONTROLLO / PROGRAMMAZIONE DI PACE-MAKER </v>
          </cell>
          <cell r="I661" t="str">
            <v xml:space="preserve">CONTROLLO / PROGRAMMAZIONE DI PACE-MAKER </v>
          </cell>
          <cell r="J661">
            <v>23.75</v>
          </cell>
        </row>
        <row r="662">
          <cell r="A662" t="str">
            <v>89482</v>
          </cell>
          <cell r="B662" t="str">
            <v>89.48.2</v>
          </cell>
          <cell r="C662">
            <v>0</v>
          </cell>
          <cell r="D662">
            <v>0</v>
          </cell>
          <cell r="E662">
            <v>0</v>
          </cell>
          <cell r="F662" t="str">
            <v>prestazione:NO ciclica/NOper seduta/NOgruppo</v>
          </cell>
          <cell r="G662">
            <v>1</v>
          </cell>
          <cell r="H662" t="str">
            <v>CONTROLLO / PROGRAMMAZIONE DI DEFIBRILLATORE IMPIANTABILE</v>
          </cell>
          <cell r="I662" t="str">
            <v xml:space="preserve">CONTROLLO / PROGRAMMAZIONE DI DEFIBRILLATORE IMPIANTABILE Incluso: ECG (89.52) </v>
          </cell>
          <cell r="J662">
            <v>23.75</v>
          </cell>
        </row>
        <row r="663">
          <cell r="A663" t="str">
            <v>8950</v>
          </cell>
          <cell r="B663" t="str">
            <v>89.50</v>
          </cell>
          <cell r="C663" t="str">
            <v/>
          </cell>
          <cell r="D663">
            <v>0</v>
          </cell>
          <cell r="E663">
            <v>0</v>
          </cell>
          <cell r="F663" t="str">
            <v>prestazione:NO ciclica/NOper seduta/NOgruppo</v>
          </cell>
          <cell r="G663">
            <v>1</v>
          </cell>
          <cell r="H663" t="str">
            <v>ELETTROCARDIOGRAMMA DINAMICO</v>
          </cell>
          <cell r="I663" t="str">
            <v>ELETTROCARDIOGRAMMA DINAMICO; Dispositivi analogici (Holter)</v>
          </cell>
          <cell r="J663">
            <v>63.33</v>
          </cell>
        </row>
        <row r="664">
          <cell r="A664" t="str">
            <v>8952</v>
          </cell>
          <cell r="B664" t="str">
            <v>89.52</v>
          </cell>
          <cell r="C664" t="str">
            <v/>
          </cell>
          <cell r="D664">
            <v>0</v>
          </cell>
          <cell r="E664">
            <v>0</v>
          </cell>
          <cell r="F664" t="str">
            <v>prestazione:NO ciclica/NOper seduta/NOgruppo</v>
          </cell>
          <cell r="G664">
            <v>1</v>
          </cell>
          <cell r="H664" t="str">
            <v>ELETTROCARDIOGRAMMA</v>
          </cell>
          <cell r="I664" t="str">
            <v>ELETTROCARDIOGRAMMA</v>
          </cell>
          <cell r="J664">
            <v>11.6</v>
          </cell>
        </row>
        <row r="665">
          <cell r="A665" t="str">
            <v>8954</v>
          </cell>
          <cell r="B665" t="str">
            <v>89.54</v>
          </cell>
          <cell r="C665" t="str">
            <v/>
          </cell>
          <cell r="D665">
            <v>0</v>
          </cell>
          <cell r="E665">
            <v>0</v>
          </cell>
          <cell r="F665" t="str">
            <v>prestazione:NO ciclica/NOper seduta/NOgruppo</v>
          </cell>
          <cell r="G665">
            <v>1</v>
          </cell>
          <cell r="H665" t="str">
            <v>MONITORAGGIO ELETTROCARDIOGRAFICO</v>
          </cell>
          <cell r="I665" t="str">
            <v xml:space="preserve">MONITORAGGIO ELETTROCARDIOGRAFICO; Telemetria; ECG con studio dei potenziali tardivi; Escluso: Elettrocardiogramma dinamico (89.50), quello durante chirurgia </v>
          </cell>
          <cell r="J665">
            <v>47.5</v>
          </cell>
        </row>
        <row r="666">
          <cell r="A666" t="str">
            <v>89581</v>
          </cell>
          <cell r="B666" t="str">
            <v>89.58.1</v>
          </cell>
          <cell r="C666" t="str">
            <v/>
          </cell>
          <cell r="D666">
            <v>0</v>
          </cell>
          <cell r="E666">
            <v>0</v>
          </cell>
          <cell r="F666" t="str">
            <v>prestazione:NO ciclica/NOper seduta/NOgruppo</v>
          </cell>
          <cell r="G666">
            <v>1</v>
          </cell>
          <cell r="H666" t="str">
            <v>FOTOPLETISMOGRAFIA DEGLI ARTI SUPERIORI O INFERIORI</v>
          </cell>
          <cell r="I666" t="str">
            <v>FOTOPLETISMOGRAFIA DEGLI ARTI SUPERIORI O INFERIORI; A riposo o dopo prova fisica o farmacologica</v>
          </cell>
          <cell r="J666">
            <v>19</v>
          </cell>
        </row>
        <row r="667">
          <cell r="A667" t="str">
            <v>89591</v>
          </cell>
          <cell r="B667" t="str">
            <v>89.59.1</v>
          </cell>
          <cell r="C667" t="str">
            <v>M</v>
          </cell>
          <cell r="D667">
            <v>0</v>
          </cell>
          <cell r="E667">
            <v>0</v>
          </cell>
          <cell r="F667" t="str">
            <v>prestazione:NO ciclica/NOper seduta/NOgruppo</v>
          </cell>
          <cell r="G667">
            <v>1</v>
          </cell>
          <cell r="H667" t="str">
            <v>TEST  CARDIOVASCOLARI PER VALUTAZIONE DI NEUROPATIA AUTONOMICA</v>
          </cell>
          <cell r="I667" t="str">
            <v>TEST  CARDIOVASCOLARI PER VALUTAZIONE DI NEUROPATIA AUTONOMICA; Valutazione della risposta cardiovascolare riflessa mediante test provocativi; Escluso: Tilting test</v>
          </cell>
          <cell r="J667">
            <v>42.23</v>
          </cell>
        </row>
        <row r="668">
          <cell r="A668" t="str">
            <v>8959A</v>
          </cell>
          <cell r="B668" t="str">
            <v>89.59.A</v>
          </cell>
          <cell r="C668">
            <v>0</v>
          </cell>
          <cell r="D668">
            <v>0</v>
          </cell>
          <cell r="E668">
            <v>0</v>
          </cell>
          <cell r="F668" t="str">
            <v>prestazione:NO ciclica/NOper seduta/NOgruppo</v>
          </cell>
          <cell r="G668">
            <v>1</v>
          </cell>
          <cell r="H668" t="str">
            <v>TILTING TEST</v>
          </cell>
          <cell r="I668" t="str">
            <v>TILTING TEST</v>
          </cell>
          <cell r="J668">
            <v>52.79</v>
          </cell>
        </row>
        <row r="669">
          <cell r="A669" t="str">
            <v>89611</v>
          </cell>
          <cell r="B669" t="str">
            <v>89.61.1</v>
          </cell>
          <cell r="C669" t="str">
            <v/>
          </cell>
          <cell r="D669">
            <v>0</v>
          </cell>
          <cell r="E669">
            <v>0</v>
          </cell>
          <cell r="F669" t="str">
            <v>prestazione:NO ciclica/NOper seduta/NOgruppo</v>
          </cell>
          <cell r="G669">
            <v>1</v>
          </cell>
          <cell r="H669" t="str">
            <v>MONITORAGGIO CONTINUO [24 Ore] DELLA PRESSIONE ARTERIOSA</v>
          </cell>
          <cell r="I669" t="str">
            <v xml:space="preserve">MONITORAGGIO CONTINUO [24 Ore] DELLA PRESSIONE ARTERIOSA </v>
          </cell>
          <cell r="J669">
            <v>42.23</v>
          </cell>
        </row>
        <row r="670">
          <cell r="A670" t="str">
            <v>8962</v>
          </cell>
          <cell r="B670" t="str">
            <v>89.62</v>
          </cell>
          <cell r="C670" t="str">
            <v/>
          </cell>
          <cell r="D670">
            <v>0</v>
          </cell>
          <cell r="E670">
            <v>0</v>
          </cell>
          <cell r="F670" t="str">
            <v>prestazione:NO ciclica/NOper seduta/NOgruppo</v>
          </cell>
          <cell r="G670">
            <v>1</v>
          </cell>
          <cell r="H670" t="str">
            <v>MONITORAGGIO DELLA PRESSIONE VENOSA CENTRALE</v>
          </cell>
          <cell r="I670" t="str">
            <v>MONITORAGGIO DELLA PRESSIONE VENOSA CENTRALE</v>
          </cell>
          <cell r="J670">
            <v>47.5</v>
          </cell>
        </row>
        <row r="671">
          <cell r="A671" t="str">
            <v>89651</v>
          </cell>
          <cell r="B671" t="str">
            <v>89.65.1</v>
          </cell>
          <cell r="C671" t="str">
            <v/>
          </cell>
          <cell r="D671">
            <v>0</v>
          </cell>
          <cell r="E671">
            <v>0</v>
          </cell>
          <cell r="F671" t="str">
            <v>prestazione:NO ciclica/NOper seduta/NOgruppo</v>
          </cell>
          <cell r="G671">
            <v>1</v>
          </cell>
          <cell r="H671" t="str">
            <v>EMOGASANALISI ARTERIOSA SISTEMICA</v>
          </cell>
          <cell r="I671" t="str">
            <v>EMOGASANALISI ARTERIOSA SISTEMICA; Emogasanalisi di sangue capillare o arterioso</v>
          </cell>
          <cell r="J671">
            <v>14.25</v>
          </cell>
        </row>
        <row r="672">
          <cell r="A672" t="str">
            <v>89652</v>
          </cell>
          <cell r="B672" t="str">
            <v>89.65.2</v>
          </cell>
          <cell r="C672" t="str">
            <v/>
          </cell>
          <cell r="D672">
            <v>0</v>
          </cell>
          <cell r="E672">
            <v>0</v>
          </cell>
          <cell r="F672" t="str">
            <v>prestazione:NO ciclica/NOper seduta/NOgruppo</v>
          </cell>
          <cell r="G672">
            <v>1</v>
          </cell>
          <cell r="H672" t="str">
            <v>EMOGASANALISI DURANTE RESPIRAZIONE DI O2 AD ALTA CONCENTRAZIONE</v>
          </cell>
          <cell r="I672" t="str">
            <v>EMOGASANALISI DURANTE RESPIRAZIONE DI O2 AD ALTA CONCENTRAZIONE ; Test dell' iperossia</v>
          </cell>
          <cell r="J672">
            <v>19</v>
          </cell>
        </row>
        <row r="673">
          <cell r="A673" t="str">
            <v>89653</v>
          </cell>
          <cell r="B673" t="str">
            <v>89.65.3</v>
          </cell>
          <cell r="C673" t="str">
            <v/>
          </cell>
          <cell r="D673">
            <v>0</v>
          </cell>
          <cell r="E673">
            <v>0</v>
          </cell>
          <cell r="F673" t="str">
            <v>prestazione:NO ciclica/NOper seduta/NOgruppo</v>
          </cell>
          <cell r="G673">
            <v>1</v>
          </cell>
          <cell r="H673" t="str">
            <v>EMOGASANALISI DURANTE RESPIRAZIONE DI O2 A BASSA CONCENTRAZIONE</v>
          </cell>
          <cell r="I673" t="str">
            <v>EMOGASANALISI DURANTE RESPIRAZIONE DI O2 A BASSA CONCENTRAZIONE; Test dell' ipossia</v>
          </cell>
          <cell r="J673">
            <v>19</v>
          </cell>
        </row>
        <row r="674">
          <cell r="A674" t="str">
            <v>89654</v>
          </cell>
          <cell r="B674" t="str">
            <v>89.65.4</v>
          </cell>
          <cell r="C674" t="str">
            <v/>
          </cell>
          <cell r="D674">
            <v>0</v>
          </cell>
          <cell r="E674">
            <v>0</v>
          </cell>
          <cell r="F674" t="str">
            <v>prestazione:NO ciclica/NOper seduta/NOgruppo</v>
          </cell>
          <cell r="G674">
            <v>1</v>
          </cell>
          <cell r="H674" t="str">
            <v>MONITORAGGIO TRANSCUTANEO DI O2 E CO2</v>
          </cell>
          <cell r="I674" t="str">
            <v>MONITORAGGIO TRANSCUTANEO DI O2 E CO2</v>
          </cell>
          <cell r="J674">
            <v>19</v>
          </cell>
        </row>
        <row r="675">
          <cell r="A675" t="str">
            <v>89655</v>
          </cell>
          <cell r="B675" t="str">
            <v>89.65.5</v>
          </cell>
          <cell r="C675" t="str">
            <v/>
          </cell>
          <cell r="D675">
            <v>0</v>
          </cell>
          <cell r="E675">
            <v>0</v>
          </cell>
          <cell r="F675" t="str">
            <v>prestazione:NO ciclica/NOper seduta/NOgruppo</v>
          </cell>
          <cell r="G675">
            <v>1</v>
          </cell>
          <cell r="H675" t="str">
            <v>MONITORAGGIO INCRUENTO DELLA SATURAZIONE ARTERIOSA</v>
          </cell>
          <cell r="I675" t="str">
            <v>MONITORAGGIO INCRUENTO DELLA SATURAZIONE ARTERIOSA</v>
          </cell>
          <cell r="J675">
            <v>9.5</v>
          </cell>
        </row>
        <row r="676">
          <cell r="A676" t="str">
            <v>89656</v>
          </cell>
          <cell r="B676" t="str">
            <v>89.65.6</v>
          </cell>
          <cell r="C676" t="str">
            <v/>
          </cell>
          <cell r="D676">
            <v>0</v>
          </cell>
          <cell r="E676">
            <v>0</v>
          </cell>
          <cell r="F676" t="str">
            <v>prestazione:NO ciclica/NOper seduta/NOgruppo</v>
          </cell>
          <cell r="G676">
            <v>1</v>
          </cell>
          <cell r="H676" t="str">
            <v>EMOGASANALISI PRIMA E DOPO IPERVENTILAZIONE</v>
          </cell>
          <cell r="I676" t="str">
            <v>EMOGASANALISI PRIMA E DOPO IPERVENTILAZIONE</v>
          </cell>
          <cell r="J676">
            <v>19</v>
          </cell>
        </row>
        <row r="677">
          <cell r="A677" t="str">
            <v>8966</v>
          </cell>
          <cell r="B677" t="str">
            <v>89.66</v>
          </cell>
          <cell r="C677" t="str">
            <v/>
          </cell>
          <cell r="D677">
            <v>0</v>
          </cell>
          <cell r="E677">
            <v>0</v>
          </cell>
          <cell r="F677" t="str">
            <v>prestazione:NO ciclica/NOper seduta/NOgruppo</v>
          </cell>
          <cell r="G677">
            <v>1</v>
          </cell>
          <cell r="H677" t="str">
            <v>EMOGASANALISI DI SANGUE MISTO VENOSO</v>
          </cell>
          <cell r="I677" t="str">
            <v>EMOGASANALISI DI SANGUE MISTO VENOSO</v>
          </cell>
          <cell r="J677">
            <v>19</v>
          </cell>
        </row>
        <row r="678">
          <cell r="A678" t="str">
            <v>897</v>
          </cell>
          <cell r="B678" t="str">
            <v>89.7</v>
          </cell>
          <cell r="C678" t="str">
            <v>M</v>
          </cell>
          <cell r="D678">
            <v>0</v>
          </cell>
          <cell r="E678">
            <v>0</v>
          </cell>
          <cell r="F678" t="str">
            <v>prestazione:NO ciclica/NOper seduta/NOgruppo</v>
          </cell>
          <cell r="G678">
            <v>1</v>
          </cell>
          <cell r="H678" t="str">
            <v>PRIMA VISITA</v>
          </cell>
          <cell r="I678" t="str">
            <v>PRIMA VISITA  Escluso: le prime visite specificamente codificate ;Nella prima visita il problema clinico principale del paziente è affrontato per la prima volta, viene predisposta appropriata documentazione clinica ed impostato un eventuale piano diagnostico - terapeutico. Include la visita di un paziente, noto per una patologia cronica, che presenta un diverso problema clinico o un’evoluzione imprevista della malattia.</v>
          </cell>
          <cell r="J678">
            <v>22.5</v>
          </cell>
        </row>
        <row r="679">
          <cell r="A679" t="str">
            <v>897A1</v>
          </cell>
          <cell r="B679" t="str">
            <v>89.7A.1</v>
          </cell>
          <cell r="C679">
            <v>0</v>
          </cell>
          <cell r="D679">
            <v>0</v>
          </cell>
          <cell r="E679">
            <v>0</v>
          </cell>
          <cell r="F679" t="str">
            <v>prestazione:NO ciclica/NOper seduta/NOgruppo</v>
          </cell>
          <cell r="G679">
            <v>1</v>
          </cell>
          <cell r="H679" t="str">
            <v xml:space="preserve">PRIMA VISITA ANESTESIOLOGICA  </v>
          </cell>
          <cell r="I679" t="str">
            <v xml:space="preserve">PRIMA VISITA ANESTESIOLOGICA  Prima valutazione per terapia del dolore e programmazione della terapia specifica  Escluso: la visita pre-operatoria  Incluso: eventuale stesura del piano nutrizionale </v>
          </cell>
          <cell r="J679">
            <v>22.5</v>
          </cell>
        </row>
        <row r="680">
          <cell r="A680" t="str">
            <v>897A2</v>
          </cell>
          <cell r="B680" t="str">
            <v>89.7A.2</v>
          </cell>
          <cell r="C680">
            <v>0</v>
          </cell>
          <cell r="D680">
            <v>0</v>
          </cell>
          <cell r="E680">
            <v>0</v>
          </cell>
          <cell r="F680" t="str">
            <v>prestazione:NO ciclica/NOper seduta/NOgruppo</v>
          </cell>
          <cell r="G680">
            <v>1</v>
          </cell>
          <cell r="H680" t="str">
            <v>PRIMA VISITA ANGIOLOGICA</v>
          </cell>
          <cell r="I680" t="str">
            <v>PRIMA VISITA ANGIOLOGICA</v>
          </cell>
          <cell r="J680">
            <v>22.5</v>
          </cell>
        </row>
        <row r="681">
          <cell r="A681" t="str">
            <v>897A3</v>
          </cell>
          <cell r="B681" t="str">
            <v>89.7A.3</v>
          </cell>
          <cell r="C681" t="str">
            <v>M</v>
          </cell>
          <cell r="D681">
            <v>0</v>
          </cell>
          <cell r="E681">
            <v>0</v>
          </cell>
          <cell r="F681" t="str">
            <v>prestazione:NO ciclica/NOper seduta/NOgruppo</v>
          </cell>
          <cell r="G681">
            <v>1</v>
          </cell>
          <cell r="H681" t="str">
            <v xml:space="preserve">PRMA VISITA CARDIOLOGICA </v>
          </cell>
          <cell r="I681" t="str">
            <v xml:space="preserve">PRMA VISITA CARDIOLOGICA  </v>
          </cell>
          <cell r="J681">
            <v>22.5</v>
          </cell>
        </row>
        <row r="682">
          <cell r="A682" t="str">
            <v>897A4</v>
          </cell>
          <cell r="B682" t="str">
            <v>89.7A.4</v>
          </cell>
          <cell r="C682">
            <v>0</v>
          </cell>
          <cell r="D682">
            <v>0</v>
          </cell>
          <cell r="E682">
            <v>0</v>
          </cell>
          <cell r="F682" t="str">
            <v>prestazione:NO ciclica/NOper seduta/NOgruppo</v>
          </cell>
          <cell r="G682">
            <v>1</v>
          </cell>
          <cell r="H682" t="str">
            <v>PRIMA VISITA CHIRURGICA GENERALE</v>
          </cell>
          <cell r="I682" t="str">
            <v>PRIMA VISITA CHIRURGICA GENERALE</v>
          </cell>
          <cell r="J682">
            <v>22.5</v>
          </cell>
        </row>
        <row r="683">
          <cell r="A683" t="str">
            <v>897A5</v>
          </cell>
          <cell r="B683" t="str">
            <v>89.7A.5</v>
          </cell>
          <cell r="C683">
            <v>0</v>
          </cell>
          <cell r="D683">
            <v>0</v>
          </cell>
          <cell r="E683">
            <v>0</v>
          </cell>
          <cell r="F683" t="str">
            <v>prestazione:NO ciclica/NOper seduta/NOgruppo</v>
          </cell>
          <cell r="G683">
            <v>1</v>
          </cell>
          <cell r="H683" t="str">
            <v>PRIMA VISITA CHIRURGICA PLASTICA</v>
          </cell>
          <cell r="I683" t="str">
            <v>PRIMA VISITA CHIRURGICA PLASTICA</v>
          </cell>
          <cell r="J683">
            <v>22.5</v>
          </cell>
        </row>
        <row r="684">
          <cell r="A684" t="str">
            <v>897A6</v>
          </cell>
          <cell r="B684" t="str">
            <v>89.7A.6</v>
          </cell>
          <cell r="C684">
            <v>0</v>
          </cell>
          <cell r="D684">
            <v>0</v>
          </cell>
          <cell r="E684">
            <v>0</v>
          </cell>
          <cell r="F684" t="str">
            <v>prestazione:NO ciclica/NOper seduta/NOgruppo</v>
          </cell>
          <cell r="G684">
            <v>1</v>
          </cell>
          <cell r="H684" t="str">
            <v>PRIMA VISITA CHIRURGICA VASCOLARE</v>
          </cell>
          <cell r="I684" t="str">
            <v>PRIMA VISITA CHIRURGICA VASCOLARE</v>
          </cell>
          <cell r="J684">
            <v>22.5</v>
          </cell>
        </row>
        <row r="685">
          <cell r="A685" t="str">
            <v>897A7</v>
          </cell>
          <cell r="B685" t="str">
            <v>89.7A.7</v>
          </cell>
          <cell r="C685">
            <v>0</v>
          </cell>
          <cell r="D685">
            <v>0</v>
          </cell>
          <cell r="E685">
            <v>0</v>
          </cell>
          <cell r="F685" t="str">
            <v>prestazione:NO ciclica/NOper seduta/NOgruppo</v>
          </cell>
          <cell r="G685">
            <v>1</v>
          </cell>
          <cell r="H685" t="str">
            <v>PRIMA VISITA DERMATOLOGICA</v>
          </cell>
          <cell r="I685" t="str">
            <v>PRIMA VISITA DERMATOLOGICA  Incluso: osservazione in epiluminescenza</v>
          </cell>
          <cell r="J685">
            <v>22.5</v>
          </cell>
        </row>
        <row r="686">
          <cell r="A686" t="str">
            <v>897A8</v>
          </cell>
          <cell r="B686" t="str">
            <v>89.7A.8</v>
          </cell>
          <cell r="C686">
            <v>0</v>
          </cell>
          <cell r="D686">
            <v>0</v>
          </cell>
          <cell r="E686">
            <v>0</v>
          </cell>
          <cell r="F686" t="str">
            <v>prestazione:NO ciclica/NOper seduta/NOgruppo</v>
          </cell>
          <cell r="G686">
            <v>1</v>
          </cell>
          <cell r="H686" t="str">
            <v xml:space="preserve">PRIMA VISITA ENDOCRINOLOGICA/DIABETOLOGICA </v>
          </cell>
          <cell r="I686" t="str">
            <v>PRIMA VISITA ENDOCRINOLOGICA/DIABETOLOGICA Incluso: eventuale stesura del piano nutrizionale ed eventuale applicazione di microinfusore sottocute</v>
          </cell>
          <cell r="J686">
            <v>22.5</v>
          </cell>
        </row>
        <row r="687">
          <cell r="A687" t="str">
            <v>897A9</v>
          </cell>
          <cell r="B687" t="str">
            <v>89.7A.9</v>
          </cell>
          <cell r="C687">
            <v>0</v>
          </cell>
          <cell r="D687">
            <v>0</v>
          </cell>
          <cell r="E687">
            <v>0</v>
          </cell>
          <cell r="F687" t="str">
            <v>prestazione:NO ciclica/NOper seduta/NOgruppo</v>
          </cell>
          <cell r="G687">
            <v>1</v>
          </cell>
          <cell r="H687" t="str">
            <v>PRIMA VISITA GASTROENTEROLOGICA</v>
          </cell>
          <cell r="I687" t="str">
            <v>PRIMA VISITA GASTROENTEROLOGICA</v>
          </cell>
          <cell r="J687">
            <v>22.5</v>
          </cell>
        </row>
        <row r="688">
          <cell r="A688" t="str">
            <v>897B1</v>
          </cell>
          <cell r="B688" t="str">
            <v>89.7B.1</v>
          </cell>
          <cell r="C688" t="str">
            <v>R</v>
          </cell>
          <cell r="D688">
            <v>0</v>
          </cell>
          <cell r="E688">
            <v>0</v>
          </cell>
          <cell r="F688" t="str">
            <v>prestazione:NO ciclica/NOper seduta/NOgruppo</v>
          </cell>
          <cell r="G688">
            <v>1</v>
          </cell>
          <cell r="H688" t="str">
            <v xml:space="preserve">PRIMA VISITA DI GENETICA MEDICA  </v>
          </cell>
          <cell r="I688" t="str">
            <v>PRIMA VISITA DI GENETICA MEDICA  Incluso: Primo colloquio, costruzione di un albero familiare, anamnesi personale e familiare Escluso: Visita multidisciplinare 89.07</v>
          </cell>
          <cell r="J688">
            <v>22.5</v>
          </cell>
        </row>
        <row r="689">
          <cell r="A689" t="str">
            <v>897B2</v>
          </cell>
          <cell r="B689" t="str">
            <v>89.7B.2</v>
          </cell>
          <cell r="C689">
            <v>0</v>
          </cell>
          <cell r="D689">
            <v>0</v>
          </cell>
          <cell r="E689">
            <v>0</v>
          </cell>
          <cell r="F689" t="str">
            <v>prestazione:NO ciclica/NOper seduta/NOgruppo</v>
          </cell>
          <cell r="G689">
            <v>1</v>
          </cell>
          <cell r="H689" t="str">
            <v>PRIMA VISITA DI MEDICINA FISICA E RIABILITAZIONE</v>
          </cell>
          <cell r="I689" t="str">
            <v>PRIMA VISITA DI MEDICINA FISICA E RIABILITAZIONE</v>
          </cell>
          <cell r="J689">
            <v>22.5</v>
          </cell>
        </row>
        <row r="690">
          <cell r="A690" t="str">
            <v>897B3</v>
          </cell>
          <cell r="B690" t="str">
            <v>89.7B.3</v>
          </cell>
          <cell r="C690">
            <v>0</v>
          </cell>
          <cell r="D690">
            <v>0</v>
          </cell>
          <cell r="E690">
            <v>0</v>
          </cell>
          <cell r="F690" t="str">
            <v>prestazione:NO ciclica/NOper seduta/NOgruppo</v>
          </cell>
          <cell r="G690">
            <v>1</v>
          </cell>
          <cell r="H690" t="str">
            <v xml:space="preserve">PRIMA VISITA DI MEDICINA NUCLEARE </v>
          </cell>
          <cell r="I690" t="str">
            <v>PRIMA VISITA DI MEDICINA NUCLEARE  Incluso: Valutazione pretrattamento e stesura del piano di trattamento</v>
          </cell>
          <cell r="J690">
            <v>22.5</v>
          </cell>
        </row>
        <row r="691">
          <cell r="A691" t="str">
            <v>897B4</v>
          </cell>
          <cell r="B691" t="str">
            <v>89.7B.4</v>
          </cell>
          <cell r="C691">
            <v>0</v>
          </cell>
          <cell r="D691">
            <v>0</v>
          </cell>
          <cell r="E691">
            <v>0</v>
          </cell>
          <cell r="F691" t="str">
            <v>prestazione:NO ciclica/NOper seduta/NOgruppo</v>
          </cell>
          <cell r="G691">
            <v>1</v>
          </cell>
          <cell r="H691" t="str">
            <v xml:space="preserve">PRIMA VISITA NEFROLOGICA </v>
          </cell>
          <cell r="I691" t="str">
            <v xml:space="preserve">PRIMA VISITA NEFROLOGICA  Incluso: stesura del piano di trattamento conservativo (dietetico e farmacologico), sostitutivo (dialisi extracorporea o peritoneale) o per trapianto </v>
          </cell>
          <cell r="J691">
            <v>22.5</v>
          </cell>
        </row>
        <row r="692">
          <cell r="A692" t="str">
            <v>897B5</v>
          </cell>
          <cell r="B692" t="str">
            <v>89.7B.5</v>
          </cell>
          <cell r="C692">
            <v>0</v>
          </cell>
          <cell r="D692">
            <v>0</v>
          </cell>
          <cell r="E692">
            <v>0</v>
          </cell>
          <cell r="F692" t="str">
            <v>prestazione:NO ciclica/NOper seduta/NOgruppo</v>
          </cell>
          <cell r="G692">
            <v>1</v>
          </cell>
          <cell r="H692" t="str">
            <v xml:space="preserve">PRIMA VISITA ODONTOSTOMATOLOGICA o MAXILLO-FACCIALE  </v>
          </cell>
          <cell r="I692" t="str">
            <v>PRIMA VISITA ODONTOSTOMATOLOGICA o MAXILLO-FACCIALE  Incluso: eventuale radiografia endorale ed eventuale rimozione di corpo estraneo intraluminale dalla bocca, senza incisione</v>
          </cell>
          <cell r="J692">
            <v>22.5</v>
          </cell>
        </row>
        <row r="693">
          <cell r="A693" t="str">
            <v>897B6</v>
          </cell>
          <cell r="B693" t="str">
            <v>89.7B.6</v>
          </cell>
          <cell r="C693">
            <v>0</v>
          </cell>
          <cell r="D693">
            <v>0</v>
          </cell>
          <cell r="E693" t="str">
            <v>2</v>
          </cell>
          <cell r="F693" t="str">
            <v>prestazione:NO ciclica/NOper seduta/NOgruppo</v>
          </cell>
          <cell r="G693">
            <v>1</v>
          </cell>
          <cell r="H693" t="str">
            <v xml:space="preserve">PRIMA VISITA ONCOLOGICA </v>
          </cell>
          <cell r="I693" t="str">
            <v>PRIMA VISITA ONCOLOGICA  Incluso: stesura del piano di trattamento</v>
          </cell>
          <cell r="J693">
            <v>22.5</v>
          </cell>
        </row>
        <row r="694">
          <cell r="A694" t="str">
            <v>897B7</v>
          </cell>
          <cell r="B694" t="str">
            <v>89.7B.7</v>
          </cell>
          <cell r="C694">
            <v>0</v>
          </cell>
          <cell r="D694">
            <v>0</v>
          </cell>
          <cell r="E694">
            <v>0</v>
          </cell>
          <cell r="F694" t="str">
            <v>prestazione:NO ciclica/NOper seduta/NOgruppo</v>
          </cell>
          <cell r="G694">
            <v>1</v>
          </cell>
          <cell r="H694" t="str">
            <v xml:space="preserve">PRIMA VISITA ORTOPEDICA </v>
          </cell>
          <cell r="I694" t="str">
            <v>PRIMA VISITA ORTOPEDICA  Incluso: eventuale podoscopia per prescrizione di plantare</v>
          </cell>
          <cell r="J694">
            <v>22.5</v>
          </cell>
        </row>
        <row r="695">
          <cell r="A695" t="str">
            <v>897B8</v>
          </cell>
          <cell r="B695" t="str">
            <v>89.7B.8</v>
          </cell>
          <cell r="C695" t="str">
            <v>M</v>
          </cell>
          <cell r="D695">
            <v>0</v>
          </cell>
          <cell r="E695">
            <v>0</v>
          </cell>
          <cell r="F695" t="str">
            <v>prestazione:NO ciclica/NOper seduta/NOgruppo</v>
          </cell>
          <cell r="G695">
            <v>1</v>
          </cell>
          <cell r="H695" t="str">
            <v xml:space="preserve">PRIMA VISITA ORL  </v>
          </cell>
          <cell r="I695" t="str">
            <v xml:space="preserve">PRIMA VISITA ORL </v>
          </cell>
          <cell r="J695">
            <v>22.5</v>
          </cell>
        </row>
        <row r="696">
          <cell r="A696" t="str">
            <v>897B9</v>
          </cell>
          <cell r="B696" t="str">
            <v>89.7B.9</v>
          </cell>
          <cell r="C696">
            <v>0</v>
          </cell>
          <cell r="D696">
            <v>0</v>
          </cell>
          <cell r="E696">
            <v>0</v>
          </cell>
          <cell r="F696" t="str">
            <v>prestazione:NO ciclica/NOper seduta/NOgruppo</v>
          </cell>
          <cell r="G696">
            <v>1</v>
          </cell>
          <cell r="H696" t="str">
            <v xml:space="preserve">PRIMA VISITA PNEUMOLOGICA </v>
          </cell>
          <cell r="I696" t="str">
            <v>PRIMA VISITA PNEUMOLOGICA  Incluso: eventuale rilevazione incruenta della saturazione arteriosa</v>
          </cell>
          <cell r="J696">
            <v>22.5</v>
          </cell>
        </row>
        <row r="697">
          <cell r="A697" t="str">
            <v>897C1</v>
          </cell>
          <cell r="B697" t="str">
            <v>89.7C.1</v>
          </cell>
          <cell r="C697">
            <v>0</v>
          </cell>
          <cell r="D697">
            <v>0</v>
          </cell>
          <cell r="E697">
            <v>0</v>
          </cell>
          <cell r="F697" t="str">
            <v>prestazione:NO ciclica/NOper seduta/NOgruppo</v>
          </cell>
          <cell r="G697" t="str">
            <v>30 (con particolare riferimento alle prestazioni ripetibili)</v>
          </cell>
          <cell r="H697" t="str">
            <v xml:space="preserve">PRIMA VISITA DI RADIOTERAPIA  </v>
          </cell>
          <cell r="I697" t="str">
            <v>PRIMA VISITA DI RADIOTERAPIA  Incluso: stesura del piano di trattamento</v>
          </cell>
          <cell r="J697">
            <v>22.5</v>
          </cell>
        </row>
        <row r="698">
          <cell r="A698" t="str">
            <v>897C2</v>
          </cell>
          <cell r="B698" t="str">
            <v>89.7C.2</v>
          </cell>
          <cell r="C698">
            <v>0</v>
          </cell>
          <cell r="D698">
            <v>0</v>
          </cell>
          <cell r="E698">
            <v>0</v>
          </cell>
          <cell r="F698" t="str">
            <v>prestazione:NO ciclica/NOper seduta/NOgruppo</v>
          </cell>
          <cell r="G698">
            <v>1</v>
          </cell>
          <cell r="H698" t="str">
            <v xml:space="preserve">PRIMA VISITA UROLOGICA/ANDROLOGICA </v>
          </cell>
          <cell r="I698" t="str">
            <v>PRIMA VISITA UROLOGICA/ANDROLOGICA  Incluso: esplorazione dei genitali esterni ed esplorazione rettale</v>
          </cell>
          <cell r="J698">
            <v>22.5</v>
          </cell>
        </row>
        <row r="699">
          <cell r="A699" t="str">
            <v>90011</v>
          </cell>
          <cell r="B699" t="str">
            <v>90.01.1</v>
          </cell>
          <cell r="C699">
            <v>0</v>
          </cell>
          <cell r="D699" t="str">
            <v>43</v>
          </cell>
          <cell r="E699">
            <v>0</v>
          </cell>
          <cell r="F699" t="str">
            <v>prestazione:NO ciclica/NOper seduta/NOgruppo</v>
          </cell>
          <cell r="G699">
            <v>1</v>
          </cell>
          <cell r="H699" t="str">
            <v>11 DEOSSICORTISOLO</v>
          </cell>
          <cell r="I699" t="str">
            <v>11 DEOSSICORTISOLO</v>
          </cell>
          <cell r="J699">
            <v>16.850000000000001</v>
          </cell>
        </row>
        <row r="700">
          <cell r="A700" t="str">
            <v>90012</v>
          </cell>
          <cell r="B700" t="str">
            <v>90.01.2</v>
          </cell>
          <cell r="C700" t="str">
            <v/>
          </cell>
          <cell r="D700">
            <v>0</v>
          </cell>
          <cell r="E700">
            <v>0</v>
          </cell>
          <cell r="F700" t="str">
            <v>prestazione:NO ciclica/NOper seduta/NOgruppo</v>
          </cell>
          <cell r="G700">
            <v>1</v>
          </cell>
          <cell r="H700" t="str">
            <v>17 ALFA IDROSSIPROGESTERONE (17 OH-P)</v>
          </cell>
          <cell r="I700" t="str">
            <v>17 ALFA IDROSSIPROGESTERONE (17 OH-P)</v>
          </cell>
          <cell r="J700">
            <v>11.05</v>
          </cell>
        </row>
        <row r="701">
          <cell r="A701" t="str">
            <v>90015</v>
          </cell>
          <cell r="B701" t="str">
            <v>90.01.5</v>
          </cell>
          <cell r="C701" t="str">
            <v/>
          </cell>
          <cell r="D701">
            <v>0</v>
          </cell>
          <cell r="E701">
            <v>0</v>
          </cell>
          <cell r="F701" t="str">
            <v>prestazione:NO ciclica/NOper seduta/NOgruppo</v>
          </cell>
          <cell r="G701">
            <v>1</v>
          </cell>
          <cell r="H701" t="str">
            <v>ACIDI BILIARI</v>
          </cell>
          <cell r="I701" t="str">
            <v>ACIDI BILIARI</v>
          </cell>
          <cell r="J701">
            <v>9.5</v>
          </cell>
        </row>
        <row r="702">
          <cell r="A702" t="str">
            <v>90016</v>
          </cell>
          <cell r="B702" t="str">
            <v>90.01.6</v>
          </cell>
          <cell r="C702">
            <v>0</v>
          </cell>
          <cell r="D702">
            <v>0</v>
          </cell>
          <cell r="E702">
            <v>0</v>
          </cell>
          <cell r="F702" t="str">
            <v>prestazione:NO ciclica/NOper seduta/NOgruppo</v>
          </cell>
          <cell r="G702">
            <v>1</v>
          </cell>
          <cell r="H702" t="str">
            <v>3 METIL ISTIDINA [S/U]</v>
          </cell>
          <cell r="I702" t="str">
            <v>3 METIL ISTIDINA [S/U]</v>
          </cell>
          <cell r="J702">
            <v>26.35</v>
          </cell>
        </row>
        <row r="703">
          <cell r="A703" t="str">
            <v>90021</v>
          </cell>
          <cell r="B703" t="str">
            <v>90.02.1</v>
          </cell>
          <cell r="C703">
            <v>0</v>
          </cell>
          <cell r="D703" t="str">
            <v>44</v>
          </cell>
          <cell r="E703" t="str">
            <v>30</v>
          </cell>
          <cell r="F703" t="str">
            <v>prestazione:NO ciclica/NOper seduta/NOgruppo</v>
          </cell>
          <cell r="G703">
            <v>1</v>
          </cell>
          <cell r="H703" t="str">
            <v>ACIDO 5 IDROSSI 3 INDOLACETICO  [dU]</v>
          </cell>
          <cell r="I703" t="str">
            <v>ACIDO 5 IDROSSI 3 INDOLACETICO  [dU]</v>
          </cell>
          <cell r="J703">
            <v>16.350000000000001</v>
          </cell>
        </row>
        <row r="704">
          <cell r="A704" t="str">
            <v>90022</v>
          </cell>
          <cell r="B704" t="str">
            <v>90.02.2</v>
          </cell>
          <cell r="C704" t="str">
            <v>R</v>
          </cell>
          <cell r="D704">
            <v>0</v>
          </cell>
          <cell r="E704">
            <v>0</v>
          </cell>
          <cell r="F704" t="str">
            <v>prestazione:NO ciclica/NOper seduta/NOgruppo</v>
          </cell>
          <cell r="G704">
            <v>1</v>
          </cell>
          <cell r="H704" t="str">
            <v>ACIDO CITRICO</v>
          </cell>
          <cell r="I704" t="str">
            <v xml:space="preserve">ACIDO CITRICO </v>
          </cell>
          <cell r="J704">
            <v>4.5999999999999996</v>
          </cell>
        </row>
        <row r="705">
          <cell r="A705" t="str">
            <v>90023</v>
          </cell>
          <cell r="B705" t="str">
            <v>90.02.3</v>
          </cell>
          <cell r="C705">
            <v>0</v>
          </cell>
          <cell r="D705" t="str">
            <v>45</v>
          </cell>
          <cell r="E705" t="str">
            <v>31</v>
          </cell>
          <cell r="F705" t="str">
            <v>prestazione:NO ciclica/NOper seduta/NOgruppo</v>
          </cell>
          <cell r="G705">
            <v>1</v>
          </cell>
          <cell r="H705" t="str">
            <v>ACIDO DELTA AMINOLEVULINICO (ALA)</v>
          </cell>
          <cell r="I705" t="str">
            <v>ACIDO DELTA AMINOLEVULINICO (ALA)</v>
          </cell>
          <cell r="J705">
            <v>11</v>
          </cell>
        </row>
        <row r="706">
          <cell r="A706" t="str">
            <v>90025</v>
          </cell>
          <cell r="B706" t="str">
            <v>90.02.5</v>
          </cell>
          <cell r="C706" t="str">
            <v/>
          </cell>
          <cell r="D706">
            <v>0</v>
          </cell>
          <cell r="E706">
            <v>0</v>
          </cell>
          <cell r="F706" t="str">
            <v>prestazione:NO ciclica/NOper seduta/NOgruppo</v>
          </cell>
          <cell r="G706">
            <v>1</v>
          </cell>
          <cell r="H706" t="str">
            <v>ACIDO LATTICO</v>
          </cell>
          <cell r="I706" t="str">
            <v>ACIDO LATTICO</v>
          </cell>
          <cell r="J706">
            <v>5.8</v>
          </cell>
        </row>
        <row r="707">
          <cell r="A707" t="str">
            <v>90032</v>
          </cell>
          <cell r="B707" t="str">
            <v>90.03.2</v>
          </cell>
          <cell r="C707" t="str">
            <v/>
          </cell>
          <cell r="D707">
            <v>0</v>
          </cell>
          <cell r="E707">
            <v>0</v>
          </cell>
          <cell r="F707" t="str">
            <v>prestazione:NO ciclica/NOper seduta/NOgruppo</v>
          </cell>
          <cell r="G707">
            <v>1</v>
          </cell>
          <cell r="H707" t="str">
            <v>ACIDO PIRUVICO</v>
          </cell>
          <cell r="I707" t="str">
            <v>ACIDO PIRUVICO</v>
          </cell>
          <cell r="J707">
            <v>4.5999999999999996</v>
          </cell>
        </row>
        <row r="708">
          <cell r="A708" t="str">
            <v>90033</v>
          </cell>
          <cell r="B708" t="str">
            <v>90.03.3</v>
          </cell>
          <cell r="C708" t="str">
            <v>R</v>
          </cell>
          <cell r="D708">
            <v>0</v>
          </cell>
          <cell r="E708">
            <v>0</v>
          </cell>
          <cell r="F708" t="str">
            <v>prestazione:NO ciclica/NOper seduta/NOgruppo</v>
          </cell>
          <cell r="G708">
            <v>1</v>
          </cell>
          <cell r="H708" t="str">
            <v>ACIDO SIALICO</v>
          </cell>
          <cell r="I708" t="str">
            <v>ACIDO SIALICO</v>
          </cell>
          <cell r="J708">
            <v>14.25</v>
          </cell>
        </row>
        <row r="709">
          <cell r="A709" t="str">
            <v>90034</v>
          </cell>
          <cell r="B709" t="str">
            <v>90.03.4</v>
          </cell>
          <cell r="C709" t="str">
            <v/>
          </cell>
          <cell r="D709">
            <v>0</v>
          </cell>
          <cell r="E709">
            <v>0</v>
          </cell>
          <cell r="F709" t="str">
            <v>prestazione:NO ciclica/NOper seduta/NOgruppo</v>
          </cell>
          <cell r="G709">
            <v>1</v>
          </cell>
          <cell r="H709" t="str">
            <v>ACIDO VALPROICO</v>
          </cell>
          <cell r="I709" t="str">
            <v>ACIDO VALPROICO</v>
          </cell>
          <cell r="J709">
            <v>10.45</v>
          </cell>
        </row>
        <row r="710">
          <cell r="A710" t="str">
            <v>90035</v>
          </cell>
          <cell r="B710" t="str">
            <v>90.03.5</v>
          </cell>
          <cell r="C710" t="str">
            <v/>
          </cell>
          <cell r="D710">
            <v>0</v>
          </cell>
          <cell r="E710">
            <v>0</v>
          </cell>
          <cell r="F710" t="str">
            <v>prestazione:NO ciclica/NOper seduta/NOgruppo</v>
          </cell>
          <cell r="G710">
            <v>1</v>
          </cell>
          <cell r="H710" t="str">
            <v>ACIDO VANILMANDELICO (VMA) [dU]</v>
          </cell>
          <cell r="I710" t="str">
            <v>ACIDO VANILMANDELICO (VMA) [dU]</v>
          </cell>
          <cell r="J710">
            <v>21.1</v>
          </cell>
        </row>
        <row r="711">
          <cell r="A711" t="str">
            <v>90041</v>
          </cell>
          <cell r="B711" t="str">
            <v>90.04.1</v>
          </cell>
          <cell r="C711" t="str">
            <v>R</v>
          </cell>
          <cell r="D711">
            <v>0</v>
          </cell>
          <cell r="E711">
            <v>0</v>
          </cell>
          <cell r="F711" t="str">
            <v>prestazione:NO ciclica/NOper seduta/NOgruppo</v>
          </cell>
          <cell r="G711">
            <v>1</v>
          </cell>
          <cell r="H711" t="str">
            <v>ADIURETINA (ADH)</v>
          </cell>
          <cell r="I711" t="str">
            <v>ADIURETINA (ADH)</v>
          </cell>
          <cell r="J711">
            <v>9.5</v>
          </cell>
        </row>
        <row r="712">
          <cell r="A712" t="str">
            <v>90042</v>
          </cell>
          <cell r="B712" t="str">
            <v>90.04.2</v>
          </cell>
          <cell r="C712" t="str">
            <v/>
          </cell>
          <cell r="D712">
            <v>0</v>
          </cell>
          <cell r="E712">
            <v>0</v>
          </cell>
          <cell r="F712" t="str">
            <v>prestazione:NO ciclica/NOper seduta/NOgruppo</v>
          </cell>
          <cell r="G712">
            <v>1</v>
          </cell>
          <cell r="H712" t="str">
            <v>ADRENALINA - NORADRENALINA [P]</v>
          </cell>
          <cell r="I712" t="str">
            <v xml:space="preserve">ADRENALINA - NORADRENALINA [P] </v>
          </cell>
          <cell r="J712">
            <v>23.75</v>
          </cell>
        </row>
        <row r="713">
          <cell r="A713" t="str">
            <v>90043</v>
          </cell>
          <cell r="B713" t="str">
            <v>90.04.3</v>
          </cell>
          <cell r="C713" t="str">
            <v/>
          </cell>
          <cell r="D713">
            <v>0</v>
          </cell>
          <cell r="E713">
            <v>0</v>
          </cell>
          <cell r="F713" t="str">
            <v>prestazione:NO ciclica/NOper seduta/NOgruppo</v>
          </cell>
          <cell r="G713">
            <v>1</v>
          </cell>
          <cell r="H713" t="str">
            <v>ADRENALINA - NORADRENALINA [U]</v>
          </cell>
          <cell r="I713" t="str">
            <v>ADRENALINA - NORADRENALINA [U]</v>
          </cell>
          <cell r="J713">
            <v>23.75</v>
          </cell>
        </row>
        <row r="714">
          <cell r="A714" t="str">
            <v>90044</v>
          </cell>
          <cell r="B714" t="str">
            <v>90.04.4</v>
          </cell>
          <cell r="C714">
            <v>0</v>
          </cell>
          <cell r="D714" t="str">
            <v>46</v>
          </cell>
          <cell r="E714" t="str">
            <v>31</v>
          </cell>
          <cell r="F714" t="str">
            <v>prestazione:NO ciclica/NOper seduta/NOgruppo</v>
          </cell>
          <cell r="G714">
            <v>1</v>
          </cell>
          <cell r="H714" t="str">
            <v>ALA DEIDRASI ERITROCITARIA</v>
          </cell>
          <cell r="I714" t="str">
            <v>ALA DEIDRASI ERITROCITARIA</v>
          </cell>
          <cell r="J714">
            <v>5.8</v>
          </cell>
        </row>
        <row r="715">
          <cell r="A715" t="str">
            <v>90045</v>
          </cell>
          <cell r="B715" t="str">
            <v>90.04.5</v>
          </cell>
          <cell r="C715">
            <v>0</v>
          </cell>
          <cell r="D715" t="str">
            <v>47</v>
          </cell>
          <cell r="E715" t="str">
            <v>32</v>
          </cell>
          <cell r="F715" t="str">
            <v>prestazione:NO ciclica/NOper seduta/NOgruppo</v>
          </cell>
          <cell r="G715">
            <v>1</v>
          </cell>
          <cell r="H715" t="str">
            <v>ALANINA AMINOTRANSFERASI (ALT) (GPT) [S/U]</v>
          </cell>
          <cell r="I715" t="str">
            <v>ALANINA AMINOTRANSFERASI (ALT) (GPT) [S/U]</v>
          </cell>
          <cell r="J715">
            <v>1.7</v>
          </cell>
        </row>
        <row r="716">
          <cell r="A716" t="str">
            <v>90051</v>
          </cell>
          <cell r="B716" t="str">
            <v>90.05.1</v>
          </cell>
          <cell r="C716">
            <v>0</v>
          </cell>
          <cell r="D716" t="str">
            <v>48</v>
          </cell>
          <cell r="E716" t="str">
            <v>33</v>
          </cell>
          <cell r="F716" t="str">
            <v>prestazione:NO ciclica/NOper seduta/NOgruppo</v>
          </cell>
          <cell r="G716">
            <v>1</v>
          </cell>
          <cell r="H716" t="str">
            <v>ALBUMINA [S/U/dU]</v>
          </cell>
          <cell r="I716" t="str">
            <v>ALBUMINA [S/U/dU]</v>
          </cell>
          <cell r="J716">
            <v>2.9</v>
          </cell>
        </row>
        <row r="717">
          <cell r="A717" t="str">
            <v>90052</v>
          </cell>
          <cell r="B717" t="str">
            <v>90.05.2</v>
          </cell>
          <cell r="C717">
            <v>0</v>
          </cell>
          <cell r="D717" t="str">
            <v>49</v>
          </cell>
          <cell r="E717" t="str">
            <v>34</v>
          </cell>
          <cell r="F717" t="str">
            <v>prestazione:NO ciclica/NOper seduta/NOgruppo</v>
          </cell>
          <cell r="G717">
            <v>1</v>
          </cell>
          <cell r="H717" t="str">
            <v>ALDOLASI [S]</v>
          </cell>
          <cell r="I717" t="str">
            <v>ALDOLASI [S]</v>
          </cell>
          <cell r="J717">
            <v>3.45</v>
          </cell>
        </row>
        <row r="718">
          <cell r="A718" t="str">
            <v>90053</v>
          </cell>
          <cell r="B718" t="str">
            <v>90.05.3</v>
          </cell>
          <cell r="C718" t="str">
            <v/>
          </cell>
          <cell r="D718">
            <v>0</v>
          </cell>
          <cell r="E718">
            <v>0</v>
          </cell>
          <cell r="F718" t="str">
            <v>prestazione:NO ciclica/NOper seduta/NOgruppo</v>
          </cell>
          <cell r="G718">
            <v>1</v>
          </cell>
          <cell r="H718" t="str">
            <v>ALDOSTERONE [S/U]</v>
          </cell>
          <cell r="I718" t="str">
            <v>ALDOSTERONE [S/U]</v>
          </cell>
          <cell r="J718">
            <v>15.3</v>
          </cell>
        </row>
        <row r="719">
          <cell r="A719" t="str">
            <v>90054</v>
          </cell>
          <cell r="B719" t="str">
            <v>90.05.4</v>
          </cell>
          <cell r="C719" t="str">
            <v/>
          </cell>
          <cell r="D719">
            <v>0</v>
          </cell>
          <cell r="E719">
            <v>0</v>
          </cell>
          <cell r="F719" t="str">
            <v>prestazione:NO ciclica/NOper seduta/NOgruppo</v>
          </cell>
          <cell r="G719">
            <v>1</v>
          </cell>
          <cell r="H719" t="str">
            <v>ALFA 1 ANTITRIPSINA [S]</v>
          </cell>
          <cell r="I719" t="str">
            <v>ALFA 1 ANTITRIPSINA [S]</v>
          </cell>
          <cell r="J719">
            <v>6.85</v>
          </cell>
        </row>
        <row r="720">
          <cell r="A720" t="str">
            <v>90055</v>
          </cell>
          <cell r="B720" t="str">
            <v>90.05.5</v>
          </cell>
          <cell r="C720" t="str">
            <v/>
          </cell>
          <cell r="D720">
            <v>0</v>
          </cell>
          <cell r="E720">
            <v>0</v>
          </cell>
          <cell r="F720" t="str">
            <v>prestazione:NO ciclica/NOper seduta/NOgruppo</v>
          </cell>
          <cell r="G720">
            <v>1</v>
          </cell>
          <cell r="H720" t="str">
            <v>ALFA 1 FETOPROTEINA [S/La/Alb]</v>
          </cell>
          <cell r="I720" t="str">
            <v>ALFA 1 FETOPROTEINA [S/La/Alb]</v>
          </cell>
          <cell r="J720">
            <v>11.05</v>
          </cell>
        </row>
        <row r="721">
          <cell r="A721" t="str">
            <v>90061</v>
          </cell>
          <cell r="B721" t="str">
            <v>90.06.1</v>
          </cell>
          <cell r="C721" t="str">
            <v/>
          </cell>
          <cell r="D721">
            <v>0</v>
          </cell>
          <cell r="E721">
            <v>0</v>
          </cell>
          <cell r="F721" t="str">
            <v>prestazione:NO ciclica/NOper seduta/NOgruppo</v>
          </cell>
          <cell r="G721">
            <v>1</v>
          </cell>
          <cell r="H721" t="str">
            <v>ALFA 1 GLICOPROTEINA ACIDA [S]</v>
          </cell>
          <cell r="I721" t="str">
            <v>ALFA 1 GLICOPROTEINA ACIDA [S]</v>
          </cell>
          <cell r="J721">
            <v>8.6999999999999993</v>
          </cell>
        </row>
        <row r="722">
          <cell r="A722" t="str">
            <v>90062</v>
          </cell>
          <cell r="B722" t="str">
            <v>90.06.2</v>
          </cell>
          <cell r="C722" t="str">
            <v/>
          </cell>
          <cell r="D722">
            <v>0</v>
          </cell>
          <cell r="E722">
            <v>0</v>
          </cell>
          <cell r="F722" t="str">
            <v>prestazione:NO ciclica/NOper seduta/NOgruppo</v>
          </cell>
          <cell r="G722">
            <v>1</v>
          </cell>
          <cell r="H722" t="str">
            <v>ALFA 1 MICROGLOBULINA [S/U]</v>
          </cell>
          <cell r="I722" t="str">
            <v>ALFA 1 MICROGLOBULINA [S/U]</v>
          </cell>
          <cell r="J722">
            <v>12.15</v>
          </cell>
        </row>
        <row r="723">
          <cell r="A723" t="str">
            <v>90063</v>
          </cell>
          <cell r="B723" t="str">
            <v>90.06.3</v>
          </cell>
          <cell r="C723" t="str">
            <v/>
          </cell>
          <cell r="D723">
            <v>0</v>
          </cell>
          <cell r="E723">
            <v>0</v>
          </cell>
          <cell r="F723" t="str">
            <v>prestazione:NO ciclica/NOper seduta/NOgruppo</v>
          </cell>
          <cell r="G723">
            <v>1</v>
          </cell>
          <cell r="H723" t="str">
            <v>ALFA 2 MACROGLOBULINA</v>
          </cell>
          <cell r="I723" t="str">
            <v>ALFA 2 MACROGLOBULINA</v>
          </cell>
          <cell r="J723">
            <v>5.2</v>
          </cell>
        </row>
        <row r="724">
          <cell r="A724" t="str">
            <v>90064</v>
          </cell>
          <cell r="B724" t="str">
            <v>90.06.4</v>
          </cell>
          <cell r="C724">
            <v>0</v>
          </cell>
          <cell r="D724" t="str">
            <v>50</v>
          </cell>
          <cell r="E724">
            <v>0</v>
          </cell>
          <cell r="F724" t="str">
            <v>prestazione:NO ciclica/NOper seduta/NOgruppo</v>
          </cell>
          <cell r="G724">
            <v>1</v>
          </cell>
          <cell r="H724" t="str">
            <v>ALFA AMILASI [S/U]</v>
          </cell>
          <cell r="I724" t="str">
            <v>ALFA AMILASI [S/U]</v>
          </cell>
          <cell r="J724">
            <v>2.9</v>
          </cell>
        </row>
        <row r="725">
          <cell r="A725" t="str">
            <v>90065</v>
          </cell>
          <cell r="B725" t="str">
            <v>90.06.5</v>
          </cell>
          <cell r="C725">
            <v>0</v>
          </cell>
          <cell r="D725">
            <v>51</v>
          </cell>
          <cell r="E725" t="str">
            <v>35</v>
          </cell>
          <cell r="F725" t="str">
            <v>prestazione:NO ciclica/NOper seduta/NOgruppo</v>
          </cell>
          <cell r="G725">
            <v>1</v>
          </cell>
          <cell r="H725" t="str">
            <v>ALFA AMILASI ISOENZIMI (Frazione pancreatica)</v>
          </cell>
          <cell r="I725" t="str">
            <v>ALFA AMILASI ISOENZIMI (Frazione pancreatica)</v>
          </cell>
          <cell r="J725">
            <v>5.8</v>
          </cell>
        </row>
        <row r="726">
          <cell r="A726" t="str">
            <v>90071</v>
          </cell>
          <cell r="B726" t="str">
            <v>90.07.1</v>
          </cell>
          <cell r="C726" t="str">
            <v>R</v>
          </cell>
          <cell r="D726">
            <v>0</v>
          </cell>
          <cell r="E726">
            <v>0</v>
          </cell>
          <cell r="F726" t="str">
            <v>prestazione:NO ciclica/NOper seduta/NOgruppo</v>
          </cell>
          <cell r="G726">
            <v>1</v>
          </cell>
          <cell r="H726" t="str">
            <v>ALLUMINIO [S/U]</v>
          </cell>
          <cell r="I726" t="str">
            <v>ALLUMINIO [S/U]</v>
          </cell>
          <cell r="J726">
            <v>9.5</v>
          </cell>
        </row>
        <row r="727">
          <cell r="A727" t="str">
            <v>90072</v>
          </cell>
          <cell r="B727" t="str">
            <v>90.07.2</v>
          </cell>
          <cell r="C727" t="str">
            <v>R</v>
          </cell>
          <cell r="D727">
            <v>0</v>
          </cell>
          <cell r="E727">
            <v>0</v>
          </cell>
          <cell r="F727" t="str">
            <v>prestazione:NO ciclica/NOper seduta/NOgruppo</v>
          </cell>
          <cell r="G727">
            <v>1</v>
          </cell>
          <cell r="H727" t="str">
            <v>AMINOACIDI DOSAGGIO SINGOLO [S/U/Sg/P]</v>
          </cell>
          <cell r="I727" t="str">
            <v>AMINOACIDI DOSAGGIO SINGOLO [S/U/Sg/P]</v>
          </cell>
          <cell r="J727">
            <v>3.7</v>
          </cell>
        </row>
        <row r="728">
          <cell r="A728" t="str">
            <v>90073</v>
          </cell>
          <cell r="B728" t="str">
            <v>90.07.3</v>
          </cell>
          <cell r="C728" t="str">
            <v>R</v>
          </cell>
          <cell r="D728">
            <v>0</v>
          </cell>
          <cell r="E728">
            <v>0</v>
          </cell>
          <cell r="F728" t="str">
            <v>prestazione:NO ciclica/NOper seduta/NOgruppo</v>
          </cell>
          <cell r="G728">
            <v>1</v>
          </cell>
          <cell r="H728" t="str">
            <v>AMINOACIDI TOTALI [S/U/Sg/P]</v>
          </cell>
          <cell r="I728" t="str">
            <v>AMINOACIDI TOTALI [S/U/Sg/P]</v>
          </cell>
          <cell r="J728">
            <v>13.15</v>
          </cell>
        </row>
        <row r="729">
          <cell r="A729" t="str">
            <v>90074</v>
          </cell>
          <cell r="B729" t="str">
            <v>90.07.4</v>
          </cell>
          <cell r="C729" t="str">
            <v/>
          </cell>
          <cell r="D729">
            <v>0</v>
          </cell>
          <cell r="E729">
            <v>0</v>
          </cell>
          <cell r="F729" t="str">
            <v>prestazione:NO ciclica/NOper seduta/NOgruppo</v>
          </cell>
          <cell r="G729">
            <v>1</v>
          </cell>
          <cell r="H729" t="str">
            <v>AMITRIPTILINA</v>
          </cell>
          <cell r="I729" t="str">
            <v>AMITRIPTILINA</v>
          </cell>
          <cell r="J729">
            <v>7.9</v>
          </cell>
        </row>
        <row r="730">
          <cell r="A730" t="str">
            <v>90075</v>
          </cell>
          <cell r="B730" t="str">
            <v>90.07.5</v>
          </cell>
          <cell r="C730" t="str">
            <v/>
          </cell>
          <cell r="D730">
            <v>0</v>
          </cell>
          <cell r="E730">
            <v>0</v>
          </cell>
          <cell r="F730" t="str">
            <v>prestazione:NO ciclica/NOper seduta/NOgruppo</v>
          </cell>
          <cell r="G730">
            <v>1</v>
          </cell>
          <cell r="H730" t="str">
            <v>AMMONIO [P]</v>
          </cell>
          <cell r="I730" t="str">
            <v>AMMONIO [P]</v>
          </cell>
          <cell r="J730">
            <v>10.45</v>
          </cell>
        </row>
        <row r="731">
          <cell r="A731" t="str">
            <v>90081</v>
          </cell>
          <cell r="B731" t="str">
            <v>90.08.1</v>
          </cell>
          <cell r="C731">
            <v>0</v>
          </cell>
          <cell r="D731">
            <v>52</v>
          </cell>
          <cell r="E731" t="str">
            <v>36</v>
          </cell>
          <cell r="F731" t="str">
            <v>prestazione:NO ciclica/NOper seduta/NOgruppo</v>
          </cell>
          <cell r="G731">
            <v>1</v>
          </cell>
          <cell r="H731" t="str">
            <v>ANDROSTENEDIOLO GLUCURONIDE [S]</v>
          </cell>
          <cell r="I731" t="str">
            <v>ANDROSTENEDIOLO GLUCURONIDE [S]</v>
          </cell>
          <cell r="J731">
            <v>13.15</v>
          </cell>
        </row>
        <row r="732">
          <cell r="A732" t="str">
            <v>90082</v>
          </cell>
          <cell r="B732" t="str">
            <v>90.08.2</v>
          </cell>
          <cell r="C732" t="str">
            <v/>
          </cell>
          <cell r="D732">
            <v>0</v>
          </cell>
          <cell r="E732">
            <v>0</v>
          </cell>
          <cell r="F732" t="str">
            <v>prestazione:NO ciclica/NOper seduta/NOgruppo</v>
          </cell>
          <cell r="G732">
            <v>1</v>
          </cell>
          <cell r="H732" t="str">
            <v>ANGIOTENSINA II</v>
          </cell>
          <cell r="I732" t="str">
            <v>ANGIOTENSINA II</v>
          </cell>
          <cell r="J732">
            <v>14.25</v>
          </cell>
        </row>
        <row r="733">
          <cell r="A733" t="str">
            <v>90083</v>
          </cell>
          <cell r="B733" t="str">
            <v>90.08.3</v>
          </cell>
          <cell r="C733" t="str">
            <v/>
          </cell>
          <cell r="D733">
            <v>0</v>
          </cell>
          <cell r="E733">
            <v>0</v>
          </cell>
          <cell r="F733" t="str">
            <v>prestazione:NO ciclica/NOper seduta/NOgruppo</v>
          </cell>
          <cell r="G733">
            <v>1</v>
          </cell>
          <cell r="H733" t="str">
            <v>ANTIBIOTICI</v>
          </cell>
          <cell r="I733" t="str">
            <v>ANTIBIOTICI; Aminoglicosidi, Vancomicina</v>
          </cell>
          <cell r="J733">
            <v>7.9</v>
          </cell>
        </row>
        <row r="734">
          <cell r="A734" t="str">
            <v>90084</v>
          </cell>
          <cell r="B734" t="str">
            <v>90.08.4</v>
          </cell>
          <cell r="C734" t="str">
            <v/>
          </cell>
          <cell r="D734">
            <v>0</v>
          </cell>
          <cell r="E734">
            <v>0</v>
          </cell>
          <cell r="F734" t="str">
            <v>prestazione:NO ciclica/NOper seduta/NOgruppo</v>
          </cell>
          <cell r="G734">
            <v>1</v>
          </cell>
          <cell r="H734" t="str">
            <v>APOLIPOPROTEINA ALTRA</v>
          </cell>
          <cell r="I734" t="str">
            <v>APOLIPOPROTEINA ALTRA</v>
          </cell>
          <cell r="J734">
            <v>6.95</v>
          </cell>
        </row>
        <row r="735">
          <cell r="A735" t="str">
            <v>90085</v>
          </cell>
          <cell r="B735" t="str">
            <v>90.08.5</v>
          </cell>
          <cell r="C735" t="str">
            <v/>
          </cell>
          <cell r="D735">
            <v>0</v>
          </cell>
          <cell r="E735">
            <v>0</v>
          </cell>
          <cell r="F735" t="str">
            <v>prestazione:NO ciclica/NOper seduta/NOgruppo</v>
          </cell>
          <cell r="G735">
            <v>1</v>
          </cell>
          <cell r="H735" t="str">
            <v>APOLIPOPROTEINA B</v>
          </cell>
          <cell r="I735" t="str">
            <v>APOLIPOPROTEINA B</v>
          </cell>
          <cell r="J735">
            <v>6.95</v>
          </cell>
        </row>
        <row r="736">
          <cell r="A736" t="str">
            <v>90091</v>
          </cell>
          <cell r="B736" t="str">
            <v>90.09.1</v>
          </cell>
          <cell r="C736" t="str">
            <v/>
          </cell>
          <cell r="D736">
            <v>0</v>
          </cell>
          <cell r="E736">
            <v>0</v>
          </cell>
          <cell r="F736" t="str">
            <v>prestazione:NO ciclica/NOper seduta/NOgruppo</v>
          </cell>
          <cell r="G736">
            <v>1</v>
          </cell>
          <cell r="H736" t="str">
            <v>APTOGLOBINA</v>
          </cell>
          <cell r="I736" t="str">
            <v>APTOGLOBINA</v>
          </cell>
          <cell r="J736">
            <v>5.2</v>
          </cell>
        </row>
        <row r="737">
          <cell r="A737" t="str">
            <v>90092</v>
          </cell>
          <cell r="B737" t="str">
            <v>90.09.2</v>
          </cell>
          <cell r="C737">
            <v>0</v>
          </cell>
          <cell r="D737">
            <v>53</v>
          </cell>
          <cell r="E737" t="str">
            <v>32</v>
          </cell>
          <cell r="F737" t="str">
            <v>prestazione:NO ciclica/NOper seduta/NOgruppo</v>
          </cell>
          <cell r="G737">
            <v>1</v>
          </cell>
          <cell r="H737" t="str">
            <v>ASPARTATO AMINOTRANSFERASI  (AST) (GOT) [S]</v>
          </cell>
          <cell r="I737" t="str">
            <v>ASPARTATO AMINOTRANSFERASI  (AST) (GOT) [S]</v>
          </cell>
          <cell r="J737">
            <v>1.7</v>
          </cell>
        </row>
        <row r="738">
          <cell r="A738" t="str">
            <v>90093</v>
          </cell>
          <cell r="B738" t="str">
            <v>90.09.3</v>
          </cell>
          <cell r="C738" t="str">
            <v/>
          </cell>
          <cell r="D738">
            <v>0</v>
          </cell>
          <cell r="E738">
            <v>0</v>
          </cell>
          <cell r="F738" t="str">
            <v>prestazione:NO ciclica/NOper seduta/NOgruppo</v>
          </cell>
          <cell r="G738">
            <v>1</v>
          </cell>
          <cell r="H738" t="str">
            <v>BARBITURICI</v>
          </cell>
          <cell r="I738" t="str">
            <v>BARBITURICI</v>
          </cell>
          <cell r="J738">
            <v>9.25</v>
          </cell>
        </row>
        <row r="739">
          <cell r="A739" t="str">
            <v>90094</v>
          </cell>
          <cell r="B739" t="str">
            <v>90.09.4</v>
          </cell>
          <cell r="C739" t="str">
            <v/>
          </cell>
          <cell r="D739">
            <v>0</v>
          </cell>
          <cell r="E739">
            <v>0</v>
          </cell>
          <cell r="F739" t="str">
            <v>prestazione:NO ciclica/NOper seduta/NOgruppo</v>
          </cell>
          <cell r="G739">
            <v>1</v>
          </cell>
          <cell r="H739" t="str">
            <v>BENZODIAZEPINE</v>
          </cell>
          <cell r="I739" t="str">
            <v>BENZODIAZEPINE</v>
          </cell>
          <cell r="J739">
            <v>9.5</v>
          </cell>
        </row>
        <row r="740">
          <cell r="A740" t="str">
            <v>90101</v>
          </cell>
          <cell r="B740" t="str">
            <v>90.10.1</v>
          </cell>
          <cell r="C740" t="str">
            <v/>
          </cell>
          <cell r="D740">
            <v>0</v>
          </cell>
          <cell r="E740">
            <v>0</v>
          </cell>
          <cell r="F740" t="str">
            <v>prestazione:NO ciclica/NOper seduta/NOgruppo</v>
          </cell>
          <cell r="G740">
            <v>1</v>
          </cell>
          <cell r="H740" t="str">
            <v>BETA2 MICROGLOBULINA [S/U]</v>
          </cell>
          <cell r="I740" t="str">
            <v>BETA2 MICROGLOBULINA [S/U]</v>
          </cell>
          <cell r="J740">
            <v>11.05</v>
          </cell>
        </row>
        <row r="741">
          <cell r="A741" t="str">
            <v>90102</v>
          </cell>
          <cell r="B741" t="str">
            <v>90.10.2</v>
          </cell>
          <cell r="C741" t="str">
            <v/>
          </cell>
          <cell r="D741">
            <v>0</v>
          </cell>
          <cell r="E741">
            <v>0</v>
          </cell>
          <cell r="F741" t="str">
            <v>prestazione:NO ciclica/NOper seduta/NOgruppo</v>
          </cell>
          <cell r="G741">
            <v>1</v>
          </cell>
          <cell r="H741" t="str">
            <v>BICARBONATI (Idrogenocarbonato)</v>
          </cell>
          <cell r="I741" t="str">
            <v>BICARBONATI (Idrogenocarbonato)</v>
          </cell>
          <cell r="J741">
            <v>1.1499999999999999</v>
          </cell>
        </row>
        <row r="742">
          <cell r="A742" t="str">
            <v>90104</v>
          </cell>
          <cell r="B742" t="str">
            <v>90.10.4</v>
          </cell>
          <cell r="C742" t="str">
            <v>M</v>
          </cell>
          <cell r="D742">
            <v>0</v>
          </cell>
          <cell r="E742">
            <v>0</v>
          </cell>
          <cell r="F742" t="str">
            <v>prestazione:NO ciclica/NOper seduta/NOgruppo</v>
          </cell>
          <cell r="G742">
            <v>1</v>
          </cell>
          <cell r="H742" t="str">
            <v>BILIRUBINA TOTALE</v>
          </cell>
          <cell r="I742" t="str">
            <v>BILIRUBINA TOTALE reflex. Incluso eventuale determinazione della Bilirubina frazionata</v>
          </cell>
          <cell r="J742">
            <v>1.7</v>
          </cell>
        </row>
        <row r="743">
          <cell r="A743" t="str">
            <v>90111</v>
          </cell>
          <cell r="B743" t="str">
            <v>90.11.1</v>
          </cell>
          <cell r="C743" t="str">
            <v/>
          </cell>
          <cell r="D743">
            <v>0</v>
          </cell>
          <cell r="E743">
            <v>0</v>
          </cell>
          <cell r="F743" t="str">
            <v>prestazione:NO ciclica/NOper seduta/NOgruppo</v>
          </cell>
          <cell r="G743">
            <v>1</v>
          </cell>
          <cell r="H743" t="str">
            <v>C PEPTIDE</v>
          </cell>
          <cell r="I743" t="str">
            <v>C PEPTIDE</v>
          </cell>
          <cell r="J743">
            <v>12.1</v>
          </cell>
        </row>
        <row r="744">
          <cell r="A744" t="str">
            <v>90112</v>
          </cell>
          <cell r="B744" t="str">
            <v>90.11.2</v>
          </cell>
          <cell r="C744" t="str">
            <v/>
          </cell>
          <cell r="D744">
            <v>0</v>
          </cell>
          <cell r="E744">
            <v>0</v>
          </cell>
          <cell r="F744" t="str">
            <v>prestazione:NO ciclica/NOper seduta/NOgruppo</v>
          </cell>
          <cell r="G744">
            <v>1</v>
          </cell>
          <cell r="H744" t="str">
            <v>C PEPTIDE: Dosaggi seriati dopo test di stimolo ( 5 )</v>
          </cell>
          <cell r="I744" t="str">
            <v>C PEPTIDE: Dosaggi seriati dopo test di stimolo ( 5 )</v>
          </cell>
          <cell r="J744">
            <v>69.150000000000006</v>
          </cell>
        </row>
        <row r="745">
          <cell r="A745" t="str">
            <v>90114</v>
          </cell>
          <cell r="B745" t="str">
            <v>90.11.4</v>
          </cell>
          <cell r="C745">
            <v>0</v>
          </cell>
          <cell r="D745">
            <v>54</v>
          </cell>
          <cell r="E745" t="str">
            <v>37</v>
          </cell>
          <cell r="F745" t="str">
            <v>prestazione:NO ciclica/NOper seduta/NOgruppo</v>
          </cell>
          <cell r="G745">
            <v>1</v>
          </cell>
          <cell r="H745" t="str">
            <v>CALCIO TOTALE [S/U/dU]</v>
          </cell>
          <cell r="I745" t="str">
            <v>CALCIO TOTALE [S/U/dU]</v>
          </cell>
          <cell r="J745">
            <v>1.7</v>
          </cell>
        </row>
        <row r="746">
          <cell r="A746" t="str">
            <v>90115</v>
          </cell>
          <cell r="B746" t="str">
            <v>90.11.5</v>
          </cell>
          <cell r="C746" t="str">
            <v/>
          </cell>
          <cell r="D746">
            <v>0</v>
          </cell>
          <cell r="E746">
            <v>0</v>
          </cell>
          <cell r="F746" t="str">
            <v>prestazione:NO ciclica/NOper seduta/NOgruppo</v>
          </cell>
          <cell r="G746">
            <v>1</v>
          </cell>
          <cell r="H746" t="str">
            <v>CALCITONINA</v>
          </cell>
          <cell r="I746" t="str">
            <v xml:space="preserve">CALCITONINA </v>
          </cell>
          <cell r="J746">
            <v>15.3</v>
          </cell>
        </row>
        <row r="747">
          <cell r="A747" t="str">
            <v>90116</v>
          </cell>
          <cell r="B747" t="str">
            <v>90.11.6</v>
          </cell>
          <cell r="C747">
            <v>0</v>
          </cell>
          <cell r="D747">
            <v>0</v>
          </cell>
          <cell r="E747">
            <v>0</v>
          </cell>
          <cell r="F747" t="str">
            <v>prestazione:NO ciclica/NOper seduta/NOgruppo</v>
          </cell>
          <cell r="G747">
            <v>1</v>
          </cell>
          <cell r="H747" t="str">
            <v>CALCIO IONIZZATO</v>
          </cell>
          <cell r="I747" t="str">
            <v>CALCIO IONIZZATO</v>
          </cell>
          <cell r="J747">
            <v>5.25</v>
          </cell>
        </row>
        <row r="748">
          <cell r="A748" t="str">
            <v>90121</v>
          </cell>
          <cell r="B748" t="str">
            <v>90.12.1</v>
          </cell>
          <cell r="C748" t="str">
            <v/>
          </cell>
          <cell r="D748">
            <v>0</v>
          </cell>
          <cell r="E748">
            <v>0</v>
          </cell>
          <cell r="F748" t="str">
            <v>prestazione:NO ciclica/NOper seduta/NOgruppo</v>
          </cell>
          <cell r="G748">
            <v>1</v>
          </cell>
          <cell r="H748" t="str">
            <v>CALCOLI E CONCREZIONI (Ricerca semiquantitativa)</v>
          </cell>
          <cell r="I748" t="str">
            <v>CALCOLI E CONCREZIONI (Ricerca semiquantitativa)</v>
          </cell>
          <cell r="J748">
            <v>11.6</v>
          </cell>
        </row>
        <row r="749">
          <cell r="A749" t="str">
            <v>90122</v>
          </cell>
          <cell r="B749" t="str">
            <v>90.12.2</v>
          </cell>
          <cell r="C749" t="str">
            <v/>
          </cell>
          <cell r="D749">
            <v>0</v>
          </cell>
          <cell r="E749">
            <v>0</v>
          </cell>
          <cell r="F749" t="str">
            <v>prestazione:NO ciclica/NOper seduta/NOgruppo</v>
          </cell>
          <cell r="G749">
            <v>1</v>
          </cell>
          <cell r="H749" t="str">
            <v>CALCOLI ESAME CHIMICO DI BASE (Ricerca qualitativa)</v>
          </cell>
          <cell r="I749" t="str">
            <v>CALCOLI ESAME CHIMICO DI BASE (Ricerca qualitativa)</v>
          </cell>
          <cell r="J749">
            <v>5.8</v>
          </cell>
        </row>
        <row r="750">
          <cell r="A750" t="str">
            <v>90123</v>
          </cell>
          <cell r="B750" t="str">
            <v>90.12.3</v>
          </cell>
          <cell r="C750" t="str">
            <v/>
          </cell>
          <cell r="D750">
            <v>0</v>
          </cell>
          <cell r="E750">
            <v>0</v>
          </cell>
          <cell r="F750" t="str">
            <v>prestazione:NO ciclica/NOper seduta/NOgruppo</v>
          </cell>
          <cell r="G750">
            <v>1</v>
          </cell>
          <cell r="H750" t="str">
            <v>CARBAMAZEPINA</v>
          </cell>
          <cell r="I750" t="str">
            <v>CARBAMAZEPINA</v>
          </cell>
          <cell r="J750">
            <v>15.05</v>
          </cell>
        </row>
        <row r="751">
          <cell r="A751" t="str">
            <v>90124</v>
          </cell>
          <cell r="B751" t="str">
            <v>90.12.4</v>
          </cell>
          <cell r="C751" t="str">
            <v/>
          </cell>
          <cell r="D751">
            <v>0</v>
          </cell>
          <cell r="E751">
            <v>0</v>
          </cell>
          <cell r="F751" t="str">
            <v>prestazione:NO ciclica/NOper seduta/NOgruppo</v>
          </cell>
          <cell r="G751">
            <v>1</v>
          </cell>
          <cell r="H751" t="str">
            <v>CATECOLAMINE TOTALI URINARIE</v>
          </cell>
          <cell r="I751" t="str">
            <v>CATECOLAMINE TOTALI URINARIE</v>
          </cell>
          <cell r="J751">
            <v>13.15</v>
          </cell>
        </row>
        <row r="752">
          <cell r="A752" t="str">
            <v>90125</v>
          </cell>
          <cell r="B752" t="str">
            <v>90.12.5</v>
          </cell>
          <cell r="C752" t="str">
            <v/>
          </cell>
          <cell r="D752">
            <v>0</v>
          </cell>
          <cell r="E752">
            <v>0</v>
          </cell>
          <cell r="F752" t="str">
            <v>prestazione:NO ciclica/NOper seduta/NOgruppo</v>
          </cell>
          <cell r="G752">
            <v>1</v>
          </cell>
          <cell r="H752" t="str">
            <v>CERULOPLASMINA</v>
          </cell>
          <cell r="I752" t="str">
            <v>CERULOPLASMINA</v>
          </cell>
          <cell r="J752">
            <v>5.8</v>
          </cell>
        </row>
        <row r="753">
          <cell r="A753" t="str">
            <v>9012A</v>
          </cell>
          <cell r="B753" t="str">
            <v>90.12.A</v>
          </cell>
          <cell r="C753">
            <v>0</v>
          </cell>
          <cell r="D753">
            <v>0</v>
          </cell>
          <cell r="E753">
            <v>0</v>
          </cell>
          <cell r="F753" t="str">
            <v>prestazione:NO ciclica/NOper seduta/NOgruppo</v>
          </cell>
          <cell r="G753">
            <v>1</v>
          </cell>
          <cell r="H753" t="str">
            <v xml:space="preserve">CALPROTECTINA IMMUNOMETRICO nelle feci </v>
          </cell>
          <cell r="I753" t="str">
            <v xml:space="preserve">CALPROTECTINA IMMUNOMETRICO nelle feci </v>
          </cell>
          <cell r="J753">
            <v>15.05</v>
          </cell>
        </row>
        <row r="754">
          <cell r="A754" t="str">
            <v>90131</v>
          </cell>
          <cell r="B754" t="str">
            <v>90.13.1</v>
          </cell>
          <cell r="C754" t="str">
            <v/>
          </cell>
          <cell r="D754">
            <v>0</v>
          </cell>
          <cell r="E754">
            <v>0</v>
          </cell>
          <cell r="F754" t="str">
            <v>prestazione:NO ciclica/NOper seduta/NOgruppo</v>
          </cell>
          <cell r="G754">
            <v>1</v>
          </cell>
          <cell r="H754" t="str">
            <v>CHIMOTRIPSINA [Feci]</v>
          </cell>
          <cell r="I754" t="str">
            <v>CHIMOTRIPSINA [Feci]</v>
          </cell>
          <cell r="J754">
            <v>5.8</v>
          </cell>
        </row>
        <row r="755">
          <cell r="A755" t="str">
            <v>90132</v>
          </cell>
          <cell r="B755" t="str">
            <v>90.13.2</v>
          </cell>
          <cell r="C755" t="str">
            <v/>
          </cell>
          <cell r="D755">
            <v>0</v>
          </cell>
          <cell r="E755">
            <v>0</v>
          </cell>
          <cell r="F755" t="str">
            <v>prestazione:NO ciclica/NOper seduta/NOgruppo</v>
          </cell>
          <cell r="G755">
            <v>1</v>
          </cell>
          <cell r="H755" t="str">
            <v>CICLOSPORINA</v>
          </cell>
          <cell r="I755" t="str">
            <v>CICLOSPORINA</v>
          </cell>
          <cell r="J755">
            <v>18.55</v>
          </cell>
        </row>
        <row r="756">
          <cell r="A756" t="str">
            <v>90133</v>
          </cell>
          <cell r="B756" t="str">
            <v>90.13.3</v>
          </cell>
          <cell r="C756" t="str">
            <v/>
          </cell>
          <cell r="D756">
            <v>0</v>
          </cell>
          <cell r="E756">
            <v>0</v>
          </cell>
          <cell r="F756" t="str">
            <v>prestazione:NO ciclica/NOper seduta/NOgruppo</v>
          </cell>
          <cell r="G756">
            <v>1</v>
          </cell>
          <cell r="H756" t="str">
            <v>CLORURO [S/U/dU]</v>
          </cell>
          <cell r="I756" t="str">
            <v>CLORURO [S/U/dU]</v>
          </cell>
          <cell r="J756">
            <v>1.7</v>
          </cell>
        </row>
        <row r="757">
          <cell r="A757" t="str">
            <v>90134</v>
          </cell>
          <cell r="B757" t="str">
            <v>90.13.4</v>
          </cell>
          <cell r="C757" t="str">
            <v/>
          </cell>
          <cell r="D757">
            <v>0</v>
          </cell>
          <cell r="E757">
            <v>0</v>
          </cell>
          <cell r="F757" t="str">
            <v>prestazione:NO ciclica/NOper seduta/NOgruppo</v>
          </cell>
          <cell r="G757">
            <v>1</v>
          </cell>
          <cell r="H757" t="str">
            <v>CLORURO, SODIO E POTASSIO [Sd] (Stimolazione con Pilocarpina)</v>
          </cell>
          <cell r="I757" t="str">
            <v>CLORURO, SODIO E POTASSIO [Sd] (Stimolazione con Pilocarpina)</v>
          </cell>
          <cell r="J757">
            <v>8.9499999999999993</v>
          </cell>
        </row>
        <row r="758">
          <cell r="A758" t="str">
            <v>90135</v>
          </cell>
          <cell r="B758" t="str">
            <v>90.13.5</v>
          </cell>
          <cell r="C758" t="str">
            <v/>
          </cell>
          <cell r="D758">
            <v>0</v>
          </cell>
          <cell r="E758">
            <v>0</v>
          </cell>
          <cell r="F758" t="str">
            <v>prestazione:NO ciclica/NOper seduta/NOgruppo</v>
          </cell>
          <cell r="G758">
            <v>1</v>
          </cell>
          <cell r="H758" t="str">
            <v>COBALAMINA (VIT. B12) [S]</v>
          </cell>
          <cell r="I758" t="str">
            <v>COBALAMINA (VIT. B12) [S]</v>
          </cell>
          <cell r="J758">
            <v>9.5</v>
          </cell>
        </row>
        <row r="759">
          <cell r="A759" t="str">
            <v>9013B</v>
          </cell>
          <cell r="B759" t="str">
            <v>90.13.B</v>
          </cell>
          <cell r="C759">
            <v>0</v>
          </cell>
          <cell r="D759">
            <v>0</v>
          </cell>
          <cell r="E759">
            <v>0</v>
          </cell>
          <cell r="F759" t="str">
            <v>prestazione:NO ciclica/NOper seduta/NOgruppo</v>
          </cell>
          <cell r="G759">
            <v>1</v>
          </cell>
          <cell r="H759" t="str">
            <v>COLESTEROLO LDL (calcolo indiretto)</v>
          </cell>
          <cell r="I759" t="str">
            <v>COLESTEROLO LDL (calcolo indiretto) Erogabile solo in associazione ai codici 90.14.1, 90.14.3 e 90.43.2</v>
          </cell>
          <cell r="J759">
            <v>0</v>
          </cell>
        </row>
        <row r="760">
          <cell r="A760" t="str">
            <v>9013C</v>
          </cell>
          <cell r="B760" t="str">
            <v>90.13.C</v>
          </cell>
          <cell r="C760">
            <v>0</v>
          </cell>
          <cell r="D760">
            <v>0</v>
          </cell>
          <cell r="E760" t="str">
            <v>38</v>
          </cell>
          <cell r="F760" t="str">
            <v>prestazione:NO ciclica/NOper seduta/NOgruppo</v>
          </cell>
          <cell r="G760">
            <v>1</v>
          </cell>
          <cell r="H760" t="str">
            <v>COLESTEROLO LDL (determinazione diretta)</v>
          </cell>
          <cell r="I760" t="str">
            <v>COLESTEROLO LDL (determinazione diretta)</v>
          </cell>
          <cell r="J760">
            <v>1.1499999999999999</v>
          </cell>
        </row>
        <row r="761">
          <cell r="A761" t="str">
            <v>90141</v>
          </cell>
          <cell r="B761" t="str">
            <v>90.14.1</v>
          </cell>
          <cell r="C761">
            <v>0</v>
          </cell>
          <cell r="D761">
            <v>55</v>
          </cell>
          <cell r="E761" t="str">
            <v>38</v>
          </cell>
          <cell r="F761" t="str">
            <v>prestazione:NO ciclica/NOper seduta/NOgruppo</v>
          </cell>
          <cell r="G761">
            <v>1</v>
          </cell>
          <cell r="H761" t="str">
            <v>COLESTEROLO HDL</v>
          </cell>
          <cell r="I761" t="str">
            <v>COLESTEROLO HDL</v>
          </cell>
          <cell r="J761">
            <v>2.2999999999999998</v>
          </cell>
        </row>
        <row r="762">
          <cell r="A762" t="str">
            <v>90143</v>
          </cell>
          <cell r="B762" t="str">
            <v>90.14.3</v>
          </cell>
          <cell r="C762">
            <v>0</v>
          </cell>
          <cell r="D762">
            <v>57</v>
          </cell>
          <cell r="E762" t="str">
            <v>38</v>
          </cell>
          <cell r="F762" t="str">
            <v>prestazione:NO ciclica/NOper seduta/NOgruppo</v>
          </cell>
          <cell r="G762">
            <v>1</v>
          </cell>
          <cell r="H762" t="str">
            <v>COLESTEROLO TOTALE</v>
          </cell>
          <cell r="I762" t="str">
            <v xml:space="preserve">COLESTEROLO TOTALE </v>
          </cell>
          <cell r="J762">
            <v>1.7</v>
          </cell>
        </row>
        <row r="763">
          <cell r="A763" t="str">
            <v>90144</v>
          </cell>
          <cell r="B763" t="str">
            <v>90.14.4</v>
          </cell>
          <cell r="C763" t="str">
            <v/>
          </cell>
          <cell r="D763">
            <v>0</v>
          </cell>
          <cell r="E763">
            <v>0</v>
          </cell>
          <cell r="F763" t="str">
            <v>prestazione:NO ciclica/NOper seduta/NOgruppo</v>
          </cell>
          <cell r="G763">
            <v>1</v>
          </cell>
          <cell r="H763" t="str">
            <v>COLINESTERASI (PSEUDO-CHE)</v>
          </cell>
          <cell r="I763" t="str">
            <v>COLINESTERASI (PSEUDO-CHE)</v>
          </cell>
          <cell r="J763">
            <v>1.7</v>
          </cell>
        </row>
        <row r="764">
          <cell r="A764" t="str">
            <v>90145</v>
          </cell>
          <cell r="B764" t="str">
            <v>90.14.5</v>
          </cell>
          <cell r="C764" t="str">
            <v/>
          </cell>
          <cell r="D764">
            <v>0</v>
          </cell>
          <cell r="E764">
            <v>0</v>
          </cell>
          <cell r="F764" t="str">
            <v>prestazione:NO ciclica/NOper seduta/NOgruppo</v>
          </cell>
          <cell r="G764">
            <v>1</v>
          </cell>
          <cell r="H764" t="str">
            <v>COPROPORFIRINE</v>
          </cell>
          <cell r="I764" t="str">
            <v xml:space="preserve">COPROPORFIRINE </v>
          </cell>
          <cell r="J764">
            <v>6.85</v>
          </cell>
        </row>
        <row r="765">
          <cell r="A765" t="str">
            <v>90151</v>
          </cell>
          <cell r="B765" t="str">
            <v>90.15.1</v>
          </cell>
          <cell r="C765" t="str">
            <v/>
          </cell>
          <cell r="D765">
            <v>0</v>
          </cell>
          <cell r="E765">
            <v>0</v>
          </cell>
          <cell r="F765" t="str">
            <v>prestazione:NO ciclica/NOper seduta/NOgruppo</v>
          </cell>
          <cell r="G765">
            <v>1</v>
          </cell>
          <cell r="H765" t="str">
            <v>CORPI CHETONICI</v>
          </cell>
          <cell r="I765" t="str">
            <v>CORPI CHETONICI</v>
          </cell>
          <cell r="J765">
            <v>1.1499999999999999</v>
          </cell>
        </row>
        <row r="766">
          <cell r="A766" t="str">
            <v>90152</v>
          </cell>
          <cell r="B766" t="str">
            <v>90.15.2</v>
          </cell>
          <cell r="C766" t="str">
            <v/>
          </cell>
          <cell r="D766">
            <v>0</v>
          </cell>
          <cell r="E766">
            <v>0</v>
          </cell>
          <cell r="F766" t="str">
            <v>prestazione:NO ciclica/NOper seduta/NOgruppo</v>
          </cell>
          <cell r="G766">
            <v>1</v>
          </cell>
          <cell r="H766" t="str">
            <v>CORTICOTROPINA (ACTH) [P]</v>
          </cell>
          <cell r="I766" t="str">
            <v xml:space="preserve">CORTICOTROPINA (ACTH) [P] </v>
          </cell>
          <cell r="J766">
            <v>21.1</v>
          </cell>
        </row>
        <row r="767">
          <cell r="A767" t="str">
            <v>90153</v>
          </cell>
          <cell r="B767" t="str">
            <v>90.15.3</v>
          </cell>
          <cell r="C767" t="str">
            <v/>
          </cell>
          <cell r="D767">
            <v>0</v>
          </cell>
          <cell r="E767">
            <v>0</v>
          </cell>
          <cell r="F767" t="str">
            <v>prestazione:NO ciclica/NOper seduta/NOgruppo</v>
          </cell>
          <cell r="G767">
            <v>1</v>
          </cell>
          <cell r="H767" t="str">
            <v>CORTISOLO [S/U]</v>
          </cell>
          <cell r="I767" t="str">
            <v>CORTISOLO [S/U]</v>
          </cell>
          <cell r="J767">
            <v>11.05</v>
          </cell>
        </row>
        <row r="768">
          <cell r="A768" t="str">
            <v>90154</v>
          </cell>
          <cell r="B768" t="str">
            <v>90.15.4</v>
          </cell>
          <cell r="C768">
            <v>0</v>
          </cell>
          <cell r="D768">
            <v>58</v>
          </cell>
          <cell r="E768" t="str">
            <v>39</v>
          </cell>
          <cell r="F768" t="str">
            <v>prestazione:NO ciclica/NOper seduta/NOgruppo</v>
          </cell>
          <cell r="G768">
            <v>1</v>
          </cell>
          <cell r="H768" t="str">
            <v>CREATINCHINASI (CPK o CK)</v>
          </cell>
          <cell r="I768" t="str">
            <v>CREATINCHINASI (CPK o CK)</v>
          </cell>
          <cell r="J768">
            <v>2.2999999999999998</v>
          </cell>
        </row>
        <row r="769">
          <cell r="A769" t="str">
            <v>90155</v>
          </cell>
          <cell r="B769" t="str">
            <v>90.15.5</v>
          </cell>
          <cell r="C769" t="str">
            <v/>
          </cell>
          <cell r="D769">
            <v>0</v>
          </cell>
          <cell r="E769">
            <v>0</v>
          </cell>
          <cell r="F769" t="str">
            <v>prestazione:NO ciclica/NOper seduta/NOgruppo</v>
          </cell>
          <cell r="G769">
            <v>1</v>
          </cell>
          <cell r="H769" t="str">
            <v>CREATINCHINASI ISOENZIMA MB (CK-MB)</v>
          </cell>
          <cell r="I769" t="str">
            <v>CREATINCHINASI ISOENZIMA MB (CK-MB)</v>
          </cell>
          <cell r="J769">
            <v>4.5999999999999996</v>
          </cell>
        </row>
        <row r="770">
          <cell r="A770" t="str">
            <v>90161</v>
          </cell>
          <cell r="B770" t="str">
            <v>90.16.1</v>
          </cell>
          <cell r="C770" t="str">
            <v/>
          </cell>
          <cell r="D770">
            <v>0</v>
          </cell>
          <cell r="E770">
            <v>0</v>
          </cell>
          <cell r="F770" t="str">
            <v>prestazione:NO ciclica/NOper seduta/NOgruppo</v>
          </cell>
          <cell r="G770">
            <v>1</v>
          </cell>
          <cell r="H770" t="str">
            <v>CREATINCHINASI ISOENZIMI</v>
          </cell>
          <cell r="I770" t="str">
            <v xml:space="preserve">CREATINCHINASI ISOENZIMI </v>
          </cell>
          <cell r="J770">
            <v>3.45</v>
          </cell>
        </row>
        <row r="771">
          <cell r="A771" t="str">
            <v>90162</v>
          </cell>
          <cell r="B771" t="str">
            <v>90.16.2</v>
          </cell>
          <cell r="C771" t="str">
            <v/>
          </cell>
          <cell r="D771">
            <v>0</v>
          </cell>
          <cell r="E771">
            <v>0</v>
          </cell>
          <cell r="F771" t="str">
            <v>prestazione:NO ciclica/NOper seduta/NOgruppo</v>
          </cell>
          <cell r="G771">
            <v>1</v>
          </cell>
          <cell r="H771" t="str">
            <v>CREATINCHINASI ISOFORME</v>
          </cell>
          <cell r="I771" t="str">
            <v>CREATINCHINASI ISOFORME</v>
          </cell>
          <cell r="J771">
            <v>14.5</v>
          </cell>
        </row>
        <row r="772">
          <cell r="A772" t="str">
            <v>90163</v>
          </cell>
          <cell r="B772" t="str">
            <v>90.16.3</v>
          </cell>
          <cell r="C772" t="str">
            <v/>
          </cell>
          <cell r="D772">
            <v>0</v>
          </cell>
          <cell r="E772">
            <v>0</v>
          </cell>
          <cell r="F772" t="str">
            <v>prestazione:NO ciclica/NOper seduta/NOgruppo</v>
          </cell>
          <cell r="G772">
            <v>1</v>
          </cell>
          <cell r="H772" t="str">
            <v>CREATININA [S/U/dU/La]</v>
          </cell>
          <cell r="I772" t="str">
            <v>CREATININA [S/U/dU/La]</v>
          </cell>
          <cell r="J772">
            <v>1.7</v>
          </cell>
        </row>
        <row r="773">
          <cell r="A773" t="str">
            <v>90164</v>
          </cell>
          <cell r="B773" t="str">
            <v>90.16.4</v>
          </cell>
          <cell r="C773">
            <v>0</v>
          </cell>
          <cell r="D773">
            <v>59</v>
          </cell>
          <cell r="E773" t="str">
            <v>40</v>
          </cell>
          <cell r="F773" t="str">
            <v>prestazione:NO ciclica/NOper seduta/NOgruppo</v>
          </cell>
          <cell r="G773">
            <v>1</v>
          </cell>
          <cell r="H773" t="str">
            <v>CREATININA CLEARANCE</v>
          </cell>
          <cell r="I773" t="str">
            <v>CREATININA CLEARANCE</v>
          </cell>
          <cell r="J773">
            <v>2.2999999999999998</v>
          </cell>
        </row>
        <row r="774">
          <cell r="A774" t="str">
            <v>90165</v>
          </cell>
          <cell r="B774" t="str">
            <v>90.16.5</v>
          </cell>
          <cell r="C774" t="str">
            <v xml:space="preserve">R </v>
          </cell>
          <cell r="D774">
            <v>60</v>
          </cell>
          <cell r="E774" t="str">
            <v>53</v>
          </cell>
          <cell r="F774" t="str">
            <v>prestazione:NO ciclica/NOper seduta/NOgruppo</v>
          </cell>
          <cell r="G774">
            <v>1</v>
          </cell>
          <cell r="H774" t="str">
            <v>CROMO</v>
          </cell>
          <cell r="I774" t="str">
            <v>CROMO</v>
          </cell>
          <cell r="J774">
            <v>10.45</v>
          </cell>
        </row>
        <row r="775">
          <cell r="A775" t="str">
            <v>9016K</v>
          </cell>
          <cell r="B775" t="str">
            <v>90.16.K</v>
          </cell>
          <cell r="C775">
            <v>0</v>
          </cell>
          <cell r="D775">
            <v>0</v>
          </cell>
          <cell r="E775">
            <v>0</v>
          </cell>
          <cell r="F775" t="str">
            <v>prestazione:NO ciclica/NOper seduta/NOgruppo</v>
          </cell>
          <cell r="G775">
            <v>1</v>
          </cell>
          <cell r="H775" t="str">
            <v>CROMOGRANINA A</v>
          </cell>
          <cell r="I775" t="str">
            <v>CROMOGRANINA A</v>
          </cell>
          <cell r="J775">
            <v>19</v>
          </cell>
        </row>
        <row r="776">
          <cell r="A776" t="str">
            <v>9016X</v>
          </cell>
          <cell r="B776" t="str">
            <v>90.16.X</v>
          </cell>
          <cell r="C776">
            <v>0</v>
          </cell>
          <cell r="D776">
            <v>0</v>
          </cell>
          <cell r="E776">
            <v>0</v>
          </cell>
          <cell r="F776" t="str">
            <v>prestazione:NO ciclica/NOper seduta/NOgruppo</v>
          </cell>
          <cell r="G776">
            <v>1</v>
          </cell>
          <cell r="H776" t="str">
            <v>DECARBOSSIPROTROMBINA</v>
          </cell>
          <cell r="I776" t="str">
            <v>DECARBOSSIPROTROMBINA</v>
          </cell>
          <cell r="J776">
            <v>14.5</v>
          </cell>
        </row>
        <row r="777">
          <cell r="A777" t="str">
            <v>90171</v>
          </cell>
          <cell r="B777" t="str">
            <v>90.17.1</v>
          </cell>
          <cell r="C777" t="str">
            <v/>
          </cell>
          <cell r="D777">
            <v>0</v>
          </cell>
          <cell r="E777">
            <v>0</v>
          </cell>
          <cell r="F777" t="str">
            <v>prestazione:NO ciclica/NOper seduta/NOgruppo</v>
          </cell>
          <cell r="G777">
            <v>1</v>
          </cell>
          <cell r="H777" t="str">
            <v>DEIDROEPIANDROSTERONE (DEA)</v>
          </cell>
          <cell r="I777" t="str">
            <v xml:space="preserve">DEIDROEPIANDROSTERONE (DEA) </v>
          </cell>
          <cell r="J777">
            <v>11.05</v>
          </cell>
        </row>
        <row r="778">
          <cell r="A778" t="str">
            <v>90172</v>
          </cell>
          <cell r="B778" t="str">
            <v>90.17.2</v>
          </cell>
          <cell r="C778" t="str">
            <v/>
          </cell>
          <cell r="D778">
            <v>0</v>
          </cell>
          <cell r="E778">
            <v>0</v>
          </cell>
          <cell r="F778" t="str">
            <v>prestazione:NO ciclica/NOper seduta/NOgruppo</v>
          </cell>
          <cell r="G778">
            <v>1</v>
          </cell>
          <cell r="H778" t="str">
            <v>DEIDROEPIANDROSTERONE SOLFATO (DEA-S)</v>
          </cell>
          <cell r="I778" t="str">
            <v>DEIDROEPIANDROSTERONE SOLFATO (DEA-S)</v>
          </cell>
          <cell r="J778">
            <v>15.8</v>
          </cell>
        </row>
        <row r="779">
          <cell r="A779" t="str">
            <v>90173</v>
          </cell>
          <cell r="B779" t="str">
            <v>90.17.3</v>
          </cell>
          <cell r="C779" t="str">
            <v/>
          </cell>
          <cell r="D779">
            <v>0</v>
          </cell>
          <cell r="E779">
            <v>0</v>
          </cell>
          <cell r="F779" t="str">
            <v>prestazione:NO ciclica/NOper seduta/NOgruppo</v>
          </cell>
          <cell r="G779">
            <v>1</v>
          </cell>
          <cell r="H779" t="str">
            <v>DELTA 4 ANDROSTENEDIONE</v>
          </cell>
          <cell r="I779" t="str">
            <v>DELTA 4 ANDROSTENEDIONE</v>
          </cell>
          <cell r="J779">
            <v>10</v>
          </cell>
        </row>
        <row r="780">
          <cell r="A780" t="str">
            <v>90174</v>
          </cell>
          <cell r="B780" t="str">
            <v>90.17.4</v>
          </cell>
          <cell r="C780" t="str">
            <v/>
          </cell>
          <cell r="D780">
            <v>0</v>
          </cell>
          <cell r="E780">
            <v>0</v>
          </cell>
          <cell r="F780" t="str">
            <v>prestazione:NO ciclica/NOper seduta/NOgruppo</v>
          </cell>
          <cell r="G780">
            <v>1</v>
          </cell>
          <cell r="H780" t="str">
            <v>DESIPRAMINA</v>
          </cell>
          <cell r="I780" t="str">
            <v>DESIPRAMINA</v>
          </cell>
          <cell r="J780">
            <v>7.9</v>
          </cell>
        </row>
        <row r="781">
          <cell r="A781" t="str">
            <v>90175</v>
          </cell>
          <cell r="B781" t="str">
            <v>90.17.5</v>
          </cell>
          <cell r="C781" t="str">
            <v/>
          </cell>
          <cell r="D781">
            <v>0</v>
          </cell>
          <cell r="E781">
            <v>0</v>
          </cell>
          <cell r="F781" t="str">
            <v>prestazione:NO ciclica/NOper seduta/NOgruppo</v>
          </cell>
          <cell r="G781">
            <v>1</v>
          </cell>
          <cell r="H781" t="str">
            <v>DIIDROTESTOSTERONE (DHT)</v>
          </cell>
          <cell r="I781" t="str">
            <v xml:space="preserve">DIIDROTESTOSTERONE (DHT) </v>
          </cell>
          <cell r="J781">
            <v>23.75</v>
          </cell>
        </row>
        <row r="782">
          <cell r="A782" t="str">
            <v>9017A</v>
          </cell>
          <cell r="B782" t="str">
            <v>90.17.A</v>
          </cell>
          <cell r="C782">
            <v>0</v>
          </cell>
          <cell r="D782">
            <v>0</v>
          </cell>
          <cell r="E782">
            <v>41</v>
          </cell>
          <cell r="F782" t="str">
            <v>prestazione:NO ciclica/NOper seduta/NOgruppo</v>
          </cell>
          <cell r="G782">
            <v>1</v>
          </cell>
          <cell r="H782" t="str">
            <v>HCG FRAZIONE LIBERA E PAPP-A</v>
          </cell>
          <cell r="I782" t="str">
            <v>HCG FRAZIONE LIBERA E PAPP-A</v>
          </cell>
          <cell r="J782">
            <v>23.8</v>
          </cell>
        </row>
        <row r="783">
          <cell r="A783" t="str">
            <v>9017D</v>
          </cell>
          <cell r="B783" t="str">
            <v>90.17.D</v>
          </cell>
          <cell r="C783">
            <v>0</v>
          </cell>
          <cell r="D783">
            <v>0</v>
          </cell>
          <cell r="E783">
            <v>0</v>
          </cell>
          <cell r="F783" t="str">
            <v>prestazione:NO ciclica/NOper seduta/NOgruppo</v>
          </cell>
          <cell r="G783">
            <v>1</v>
          </cell>
          <cell r="H783" t="str">
            <v>ELASTASI 1 PANCREATICA</v>
          </cell>
          <cell r="I783" t="str">
            <v>ELASTASI 1 PANCREATICA</v>
          </cell>
          <cell r="J783">
            <v>9.25</v>
          </cell>
        </row>
        <row r="784">
          <cell r="A784" t="str">
            <v>9017X</v>
          </cell>
          <cell r="B784" t="str">
            <v>90.17.X</v>
          </cell>
          <cell r="C784">
            <v>0</v>
          </cell>
          <cell r="D784">
            <v>0</v>
          </cell>
          <cell r="E784">
            <v>0</v>
          </cell>
          <cell r="F784" t="str">
            <v>prestazione:NO ciclica/NOper seduta/NOgruppo</v>
          </cell>
          <cell r="G784">
            <v>1</v>
          </cell>
          <cell r="H784" t="str">
            <v>DESOSSIPIRIDINOLINA</v>
          </cell>
          <cell r="I784" t="str">
            <v>DESOSSIPIRIDINOLINA</v>
          </cell>
          <cell r="J784">
            <v>18.45</v>
          </cell>
        </row>
        <row r="785">
          <cell r="A785" t="str">
            <v>90181</v>
          </cell>
          <cell r="B785" t="str">
            <v>90.18.1</v>
          </cell>
          <cell r="C785" t="str">
            <v/>
          </cell>
          <cell r="D785">
            <v>0</v>
          </cell>
          <cell r="E785">
            <v>0</v>
          </cell>
          <cell r="F785" t="str">
            <v>prestazione:NO ciclica/NOper seduta/NOgruppo</v>
          </cell>
          <cell r="G785">
            <v>1</v>
          </cell>
          <cell r="H785" t="str">
            <v>DOPAMINA [S/U]</v>
          </cell>
          <cell r="I785" t="str">
            <v xml:space="preserve">DOPAMINA [S/U] </v>
          </cell>
          <cell r="J785">
            <v>13.7</v>
          </cell>
        </row>
        <row r="786">
          <cell r="A786" t="str">
            <v>90182</v>
          </cell>
          <cell r="B786" t="str">
            <v>90.18.2</v>
          </cell>
          <cell r="C786" t="str">
            <v/>
          </cell>
          <cell r="D786">
            <v>0</v>
          </cell>
          <cell r="E786">
            <v>0</v>
          </cell>
          <cell r="F786" t="str">
            <v>prestazione:NO ciclica/NOper seduta/NOgruppo</v>
          </cell>
          <cell r="G786">
            <v>1</v>
          </cell>
          <cell r="H786" t="str">
            <v>DOXEPINA</v>
          </cell>
          <cell r="I786" t="str">
            <v>DOXEPINA</v>
          </cell>
          <cell r="J786">
            <v>8.6999999999999993</v>
          </cell>
        </row>
        <row r="787">
          <cell r="A787" t="str">
            <v>90183</v>
          </cell>
          <cell r="B787" t="str">
            <v>90.18.3</v>
          </cell>
          <cell r="C787" t="str">
            <v/>
          </cell>
          <cell r="D787">
            <v>0</v>
          </cell>
          <cell r="E787">
            <v>0</v>
          </cell>
          <cell r="F787" t="str">
            <v>prestazione:NO ciclica/NOper seduta/NOgruppo</v>
          </cell>
          <cell r="G787">
            <v>1</v>
          </cell>
          <cell r="H787" t="str">
            <v>DROGHE D'ABUSO</v>
          </cell>
          <cell r="I787" t="str">
            <v>DROGHE D'ABUSO; Amfetamina, Caffeina, Cannabinoidi, Cocaina, Eroina, LSD, Oppiacei, Fenilciclidina, Propossifene, Nicotina</v>
          </cell>
          <cell r="J787">
            <v>6.95</v>
          </cell>
        </row>
        <row r="788">
          <cell r="A788" t="str">
            <v>90184</v>
          </cell>
          <cell r="B788" t="str">
            <v>90.18.4</v>
          </cell>
          <cell r="C788">
            <v>0</v>
          </cell>
          <cell r="D788">
            <v>61</v>
          </cell>
          <cell r="E788">
            <v>0</v>
          </cell>
          <cell r="F788" t="str">
            <v>prestazione:NO ciclica/NOper seduta/NOgruppo</v>
          </cell>
          <cell r="G788">
            <v>1</v>
          </cell>
          <cell r="H788" t="str">
            <v>ENOLASI NEURONESPECIFICA (NSE)</v>
          </cell>
          <cell r="I788" t="str">
            <v xml:space="preserve">ENOLASI NEURONESPECIFICA (NSE) </v>
          </cell>
          <cell r="J788">
            <v>19</v>
          </cell>
        </row>
        <row r="789">
          <cell r="A789" t="str">
            <v>90185</v>
          </cell>
          <cell r="B789" t="str">
            <v>90.18.5</v>
          </cell>
          <cell r="C789" t="str">
            <v>R</v>
          </cell>
          <cell r="D789">
            <v>0</v>
          </cell>
          <cell r="E789">
            <v>0</v>
          </cell>
          <cell r="F789" t="str">
            <v>prestazione:NO ciclica/NOper seduta/NOgruppo</v>
          </cell>
          <cell r="G789">
            <v>1</v>
          </cell>
          <cell r="H789" t="str">
            <v>ERITROPOIETINA</v>
          </cell>
          <cell r="I789" t="str">
            <v>ERITROPOIETINA</v>
          </cell>
          <cell r="J789">
            <v>18.45</v>
          </cell>
        </row>
        <row r="790">
          <cell r="A790" t="str">
            <v>90192</v>
          </cell>
          <cell r="B790" t="str">
            <v>90.19.2</v>
          </cell>
          <cell r="C790" t="str">
            <v/>
          </cell>
          <cell r="D790">
            <v>0</v>
          </cell>
          <cell r="E790">
            <v>0</v>
          </cell>
          <cell r="F790" t="str">
            <v>prestazione:NO ciclica/NOper seduta/NOgruppo</v>
          </cell>
          <cell r="G790">
            <v>1</v>
          </cell>
          <cell r="H790" t="str">
            <v>ESTRADIOLO (E2) [S/U]</v>
          </cell>
          <cell r="I790" t="str">
            <v>ESTRADIOLO (E2) [S/U]</v>
          </cell>
          <cell r="J790">
            <v>13.7</v>
          </cell>
        </row>
        <row r="791">
          <cell r="A791" t="str">
            <v>90193</v>
          </cell>
          <cell r="B791" t="str">
            <v>90.19.3</v>
          </cell>
          <cell r="C791" t="str">
            <v/>
          </cell>
          <cell r="D791">
            <v>0</v>
          </cell>
          <cell r="E791">
            <v>0</v>
          </cell>
          <cell r="F791" t="str">
            <v>prestazione:NO ciclica/NOper seduta/NOgruppo</v>
          </cell>
          <cell r="G791">
            <v>1</v>
          </cell>
          <cell r="H791" t="str">
            <v>ESTRIOLO (E3) [S/U]</v>
          </cell>
          <cell r="I791" t="str">
            <v>ESTRIOLO (E3) [S/U]</v>
          </cell>
          <cell r="J791">
            <v>7.9</v>
          </cell>
        </row>
        <row r="792">
          <cell r="A792" t="str">
            <v>90194</v>
          </cell>
          <cell r="B792" t="str">
            <v>90.19.4</v>
          </cell>
          <cell r="C792" t="str">
            <v/>
          </cell>
          <cell r="D792">
            <v>0</v>
          </cell>
          <cell r="E792">
            <v>0</v>
          </cell>
          <cell r="F792" t="str">
            <v>prestazione:NO ciclica/NOper seduta/NOgruppo</v>
          </cell>
          <cell r="G792">
            <v>1</v>
          </cell>
          <cell r="H792" t="str">
            <v>ESTRIOLO NON CONIUGATO</v>
          </cell>
          <cell r="I792" t="str">
            <v xml:space="preserve">ESTRIOLO NON CONIUGATO </v>
          </cell>
          <cell r="J792">
            <v>9.5</v>
          </cell>
        </row>
        <row r="793">
          <cell r="A793" t="str">
            <v>90195</v>
          </cell>
          <cell r="B793" t="str">
            <v>90.19.5</v>
          </cell>
          <cell r="C793" t="str">
            <v/>
          </cell>
          <cell r="D793">
            <v>0</v>
          </cell>
          <cell r="E793">
            <v>0</v>
          </cell>
          <cell r="F793" t="str">
            <v>prestazione:NO ciclica/NOper seduta/NOgruppo</v>
          </cell>
          <cell r="G793">
            <v>1</v>
          </cell>
          <cell r="H793" t="str">
            <v>ESTRONE (E1)</v>
          </cell>
          <cell r="I793" t="str">
            <v>ESTRONE (E1)</v>
          </cell>
          <cell r="J793">
            <v>15.8</v>
          </cell>
        </row>
        <row r="794">
          <cell r="A794" t="str">
            <v>90201</v>
          </cell>
          <cell r="B794" t="str">
            <v>90.20.1</v>
          </cell>
          <cell r="C794" t="str">
            <v/>
          </cell>
          <cell r="D794">
            <v>0</v>
          </cell>
          <cell r="E794">
            <v>0</v>
          </cell>
          <cell r="F794" t="str">
            <v>prestazione:NO ciclica/NOper seduta/NOgruppo</v>
          </cell>
          <cell r="G794">
            <v>1</v>
          </cell>
          <cell r="H794" t="str">
            <v>ETANOLO</v>
          </cell>
          <cell r="I794" t="str">
            <v>ETANOLO</v>
          </cell>
          <cell r="J794">
            <v>6.3</v>
          </cell>
        </row>
        <row r="795">
          <cell r="A795" t="str">
            <v>90202</v>
          </cell>
          <cell r="B795" t="str">
            <v>90.20.2</v>
          </cell>
          <cell r="C795" t="str">
            <v/>
          </cell>
          <cell r="D795">
            <v>0</v>
          </cell>
          <cell r="E795">
            <v>0</v>
          </cell>
          <cell r="F795" t="str">
            <v>prestazione:NO ciclica/NOper seduta/NOgruppo</v>
          </cell>
          <cell r="G795">
            <v>1</v>
          </cell>
          <cell r="H795" t="str">
            <v>ETOSUCCIMIDE</v>
          </cell>
          <cell r="I795" t="str">
            <v>ETOSUCCIMIDE</v>
          </cell>
          <cell r="J795">
            <v>10.45</v>
          </cell>
        </row>
        <row r="796">
          <cell r="A796" t="str">
            <v>90203</v>
          </cell>
          <cell r="B796" t="str">
            <v>90.20.3</v>
          </cell>
          <cell r="C796" t="str">
            <v/>
          </cell>
          <cell r="D796">
            <v>0</v>
          </cell>
          <cell r="E796">
            <v>0</v>
          </cell>
          <cell r="F796" t="str">
            <v>prestazione:NO ciclica/NOper seduta/NOgruppo</v>
          </cell>
          <cell r="G796">
            <v>1</v>
          </cell>
          <cell r="H796" t="str">
            <v>FARMACI ANTIARITMICI</v>
          </cell>
          <cell r="I796" t="str">
            <v xml:space="preserve">FARMACI ANTIARITMICI; Chinidina, Disopiramide, Lidocaina, Procainamide </v>
          </cell>
          <cell r="J796">
            <v>10.45</v>
          </cell>
        </row>
        <row r="797">
          <cell r="A797" t="str">
            <v>90204</v>
          </cell>
          <cell r="B797" t="str">
            <v>90.20.4</v>
          </cell>
          <cell r="C797" t="str">
            <v/>
          </cell>
          <cell r="D797">
            <v>0</v>
          </cell>
          <cell r="E797">
            <v>0</v>
          </cell>
          <cell r="F797" t="str">
            <v>prestazione:NO ciclica/NOper seduta/NOgruppo</v>
          </cell>
          <cell r="G797">
            <v>1</v>
          </cell>
          <cell r="H797" t="str">
            <v>FARMACI ANTIINFIAMMATORI</v>
          </cell>
          <cell r="I797" t="str">
            <v xml:space="preserve">FARMACI ANTIINFIAMMATORI; Acetaminofene, Paracetamolo, Salicilati </v>
          </cell>
          <cell r="J797">
            <v>8.1</v>
          </cell>
        </row>
        <row r="798">
          <cell r="A798" t="str">
            <v>90205</v>
          </cell>
          <cell r="B798" t="str">
            <v>90.20.5</v>
          </cell>
          <cell r="C798" t="str">
            <v/>
          </cell>
          <cell r="D798">
            <v>0</v>
          </cell>
          <cell r="E798">
            <v>0</v>
          </cell>
          <cell r="F798" t="str">
            <v>prestazione:NO ciclica/NOper seduta/NOgruppo</v>
          </cell>
          <cell r="G798">
            <v>1</v>
          </cell>
          <cell r="H798" t="str">
            <v>FARMACI ANTITUMORALI</v>
          </cell>
          <cell r="I798" t="str">
            <v>FARMACI ANTITUMORALI; Ciclofosfamide, Metotressato</v>
          </cell>
          <cell r="J798">
            <v>10</v>
          </cell>
        </row>
        <row r="799">
          <cell r="A799" t="str">
            <v>90206</v>
          </cell>
          <cell r="B799" t="str">
            <v>90.20.6</v>
          </cell>
          <cell r="C799">
            <v>0</v>
          </cell>
          <cell r="D799">
            <v>0</v>
          </cell>
          <cell r="E799">
            <v>0</v>
          </cell>
          <cell r="F799" t="str">
            <v>prestazione:NO ciclica/NOper seduta/NOgruppo</v>
          </cell>
          <cell r="G799">
            <v>1</v>
          </cell>
          <cell r="H799" t="str">
            <v>FARMACI DOSAGGIO QUANTITATIVO IN CROMATOGRAFIA</v>
          </cell>
          <cell r="I799" t="str">
            <v>FARMACI DOSAGGIO QUANTITATIVO IN CROMATOGRAFIA; Incluso: Barbiturici (90.09.3), Benzodiazepine (90.09.4), Carbamazepina (90.12.3), Droghe d'abuso (90.18.3), Etanolo (90.20.1),; Antiaritmici (90.20.3), Antiinfiammatori (90.20.4), Antitumorali (90.20.5), Digitalici (90.21.1) quando effettuati come test di screening</v>
          </cell>
          <cell r="J799">
            <v>29</v>
          </cell>
        </row>
        <row r="800">
          <cell r="A800" t="str">
            <v>9020A</v>
          </cell>
          <cell r="B800" t="str">
            <v>90.20.A</v>
          </cell>
          <cell r="C800">
            <v>0</v>
          </cell>
          <cell r="D800">
            <v>0</v>
          </cell>
          <cell r="E800">
            <v>0</v>
          </cell>
          <cell r="F800" t="str">
            <v>prestazione:NO ciclica/NOper seduta/NOgruppo</v>
          </cell>
          <cell r="G800">
            <v>1</v>
          </cell>
          <cell r="H800" t="str">
            <v xml:space="preserve">FARMACI ANTI EPILETTICI </v>
          </cell>
          <cell r="I800" t="str">
            <v>FARMACI ANTI EPILETTICI (Metodi immunometrici)</v>
          </cell>
          <cell r="J800">
            <v>15.05</v>
          </cell>
        </row>
        <row r="801">
          <cell r="A801" t="str">
            <v>90211</v>
          </cell>
          <cell r="B801" t="str">
            <v>90.21.1</v>
          </cell>
          <cell r="C801" t="str">
            <v/>
          </cell>
          <cell r="D801">
            <v>0</v>
          </cell>
          <cell r="E801">
            <v>0</v>
          </cell>
          <cell r="F801" t="str">
            <v>prestazione:NO ciclica/NOper seduta/NOgruppo</v>
          </cell>
          <cell r="G801">
            <v>1</v>
          </cell>
          <cell r="H801" t="str">
            <v>FARMACI DIGITALICI</v>
          </cell>
          <cell r="I801" t="str">
            <v xml:space="preserve">FARMACI DIGITALICI </v>
          </cell>
          <cell r="J801">
            <v>12.75</v>
          </cell>
        </row>
        <row r="802">
          <cell r="A802" t="str">
            <v>90212</v>
          </cell>
          <cell r="B802" t="str">
            <v>90.21.2</v>
          </cell>
          <cell r="C802" t="str">
            <v>R</v>
          </cell>
          <cell r="D802">
            <v>0</v>
          </cell>
          <cell r="E802">
            <v>0</v>
          </cell>
          <cell r="F802" t="str">
            <v>prestazione:NO ciclica/NOper seduta/NOgruppo</v>
          </cell>
          <cell r="G802">
            <v>1</v>
          </cell>
          <cell r="H802" t="str">
            <v>FATTORE NATRIURETICO ATRIALE</v>
          </cell>
          <cell r="I802" t="str">
            <v>FATTORE NATRIURETICO ATRIALE</v>
          </cell>
          <cell r="J802">
            <v>9.5</v>
          </cell>
        </row>
        <row r="803">
          <cell r="A803" t="str">
            <v>90213</v>
          </cell>
          <cell r="B803" t="str">
            <v>90.21.3</v>
          </cell>
          <cell r="C803" t="str">
            <v>M</v>
          </cell>
          <cell r="D803">
            <v>0</v>
          </cell>
          <cell r="E803">
            <v>0</v>
          </cell>
          <cell r="F803" t="str">
            <v>prestazione:NO ciclica/NOper seduta/NOgruppo</v>
          </cell>
          <cell r="G803">
            <v>1</v>
          </cell>
          <cell r="H803" t="str">
            <v>FECI ESAME CHIMICO E MICROSCOPICO (Grassi, prod. di digestione)</v>
          </cell>
          <cell r="I803" t="str">
            <v>FECI ESAME CHIMICO E MICROSCOPICO (Grassi, prod. di digestione)</v>
          </cell>
          <cell r="J803">
            <v>5.25</v>
          </cell>
        </row>
        <row r="804">
          <cell r="A804" t="str">
            <v>90214</v>
          </cell>
          <cell r="B804" t="str">
            <v>90.21.4</v>
          </cell>
          <cell r="C804" t="str">
            <v/>
          </cell>
          <cell r="D804">
            <v>0</v>
          </cell>
          <cell r="E804">
            <v>0</v>
          </cell>
          <cell r="F804" t="str">
            <v>prestazione:NO ciclica/NOper seduta/NOgruppo</v>
          </cell>
          <cell r="G804">
            <v>1</v>
          </cell>
          <cell r="H804" t="str">
            <v>FECI SANGUE OCCULTO</v>
          </cell>
          <cell r="I804" t="str">
            <v>FECI SANGUE OCCULTO</v>
          </cell>
          <cell r="J804">
            <v>4.2</v>
          </cell>
        </row>
        <row r="805">
          <cell r="A805" t="str">
            <v>90215</v>
          </cell>
          <cell r="B805" t="str">
            <v>90.21.5</v>
          </cell>
          <cell r="C805" t="str">
            <v>R</v>
          </cell>
          <cell r="D805">
            <v>0</v>
          </cell>
          <cell r="E805">
            <v>0</v>
          </cell>
          <cell r="F805" t="str">
            <v>prestazione:NO ciclica/NOper seduta/NOgruppo</v>
          </cell>
          <cell r="G805">
            <v>1</v>
          </cell>
          <cell r="H805" t="str">
            <v>FENILALANINA</v>
          </cell>
          <cell r="I805" t="str">
            <v>FENILALANINA</v>
          </cell>
          <cell r="J805">
            <v>3.7</v>
          </cell>
        </row>
        <row r="806">
          <cell r="A806" t="str">
            <v>90221</v>
          </cell>
          <cell r="B806" t="str">
            <v>90.22.1</v>
          </cell>
          <cell r="C806" t="str">
            <v/>
          </cell>
          <cell r="D806">
            <v>0</v>
          </cell>
          <cell r="E806">
            <v>0</v>
          </cell>
          <cell r="F806" t="str">
            <v>prestazione:NO ciclica/NOper seduta/NOgruppo</v>
          </cell>
          <cell r="G806">
            <v>1</v>
          </cell>
          <cell r="H806" t="str">
            <v>FENITOINA</v>
          </cell>
          <cell r="I806" t="str">
            <v>FENITOINA</v>
          </cell>
          <cell r="J806">
            <v>12.15</v>
          </cell>
        </row>
        <row r="807">
          <cell r="A807" t="str">
            <v>90223</v>
          </cell>
          <cell r="B807" t="str">
            <v>90.22.3</v>
          </cell>
          <cell r="C807" t="str">
            <v/>
          </cell>
          <cell r="D807">
            <v>0</v>
          </cell>
          <cell r="E807">
            <v>0</v>
          </cell>
          <cell r="F807" t="str">
            <v>prestazione:NO ciclica/NOper seduta/NOgruppo</v>
          </cell>
          <cell r="G807">
            <v>1</v>
          </cell>
          <cell r="H807" t="str">
            <v>FERRITINA [P/(Sg)Er]</v>
          </cell>
          <cell r="I807" t="str">
            <v>FERRITINA [P/(Sg)Er]</v>
          </cell>
          <cell r="J807">
            <v>10.45</v>
          </cell>
        </row>
        <row r="808">
          <cell r="A808" t="str">
            <v>90224</v>
          </cell>
          <cell r="B808" t="str">
            <v>90.22.4</v>
          </cell>
          <cell r="C808" t="str">
            <v/>
          </cell>
          <cell r="D808">
            <v>0</v>
          </cell>
          <cell r="E808">
            <v>0</v>
          </cell>
          <cell r="F808" t="str">
            <v>prestazione:NO ciclica/NOper seduta/NOgruppo</v>
          </cell>
          <cell r="G808">
            <v>1</v>
          </cell>
          <cell r="H808" t="str">
            <v>FERRO [dU]</v>
          </cell>
          <cell r="I808" t="str">
            <v>FERRO [dU]</v>
          </cell>
          <cell r="J808">
            <v>6.35</v>
          </cell>
        </row>
        <row r="809">
          <cell r="A809" t="str">
            <v>90225</v>
          </cell>
          <cell r="B809" t="str">
            <v>90.22.5</v>
          </cell>
          <cell r="C809">
            <v>0</v>
          </cell>
          <cell r="D809">
            <v>62</v>
          </cell>
          <cell r="E809">
            <v>0</v>
          </cell>
          <cell r="F809" t="str">
            <v>prestazione:NO ciclica/NOper seduta/NOgruppo</v>
          </cell>
          <cell r="G809">
            <v>1</v>
          </cell>
          <cell r="H809" t="str">
            <v>FERRO [S]</v>
          </cell>
          <cell r="I809" t="str">
            <v>FERRO [S]</v>
          </cell>
          <cell r="J809">
            <v>1.7</v>
          </cell>
        </row>
        <row r="810">
          <cell r="A810" t="str">
            <v>90232</v>
          </cell>
          <cell r="B810" t="str">
            <v>90.23.2</v>
          </cell>
          <cell r="C810" t="str">
            <v/>
          </cell>
          <cell r="D810">
            <v>0</v>
          </cell>
          <cell r="E810">
            <v>0</v>
          </cell>
          <cell r="F810" t="str">
            <v>prestazione:NO ciclica/NOper seduta/NOgruppo</v>
          </cell>
          <cell r="G810">
            <v>1</v>
          </cell>
          <cell r="H810" t="str">
            <v>FOLATO [S/(Sg)Er]</v>
          </cell>
          <cell r="I810" t="str">
            <v>FOLATO [S/(Sg)Er]</v>
          </cell>
          <cell r="J810">
            <v>9.5</v>
          </cell>
        </row>
        <row r="811">
          <cell r="A811" t="str">
            <v>90233</v>
          </cell>
          <cell r="B811" t="str">
            <v>90.23.3</v>
          </cell>
          <cell r="C811" t="str">
            <v/>
          </cell>
          <cell r="D811">
            <v>0</v>
          </cell>
          <cell r="E811">
            <v>0</v>
          </cell>
          <cell r="F811" t="str">
            <v>prestazione:NO ciclica/NOper seduta/NOgruppo</v>
          </cell>
          <cell r="G811">
            <v>1</v>
          </cell>
          <cell r="H811" t="str">
            <v>FOLLITROPINA (FSH) [S/U]</v>
          </cell>
          <cell r="I811" t="str">
            <v>FOLLITROPINA (FSH) [S/U]</v>
          </cell>
          <cell r="J811">
            <v>7.35</v>
          </cell>
        </row>
        <row r="812">
          <cell r="A812" t="str">
            <v>90234</v>
          </cell>
          <cell r="B812" t="str">
            <v>90.23.4</v>
          </cell>
          <cell r="C812">
            <v>0</v>
          </cell>
          <cell r="D812">
            <v>63</v>
          </cell>
          <cell r="E812">
            <v>0</v>
          </cell>
          <cell r="F812" t="str">
            <v>prestazione:NO ciclica/NOper seduta/NOgruppo</v>
          </cell>
          <cell r="G812">
            <v>1</v>
          </cell>
          <cell r="H812" t="str">
            <v>FOSFATASI ACIDA</v>
          </cell>
          <cell r="I812" t="str">
            <v>FOSFATASI ACIDA</v>
          </cell>
          <cell r="J812">
            <v>2.2999999999999998</v>
          </cell>
        </row>
        <row r="813">
          <cell r="A813" t="str">
            <v>90235</v>
          </cell>
          <cell r="B813" t="str">
            <v>90.23.5</v>
          </cell>
          <cell r="C813">
            <v>0</v>
          </cell>
          <cell r="D813">
            <v>64</v>
          </cell>
          <cell r="E813" t="str">
            <v>45</v>
          </cell>
          <cell r="F813" t="str">
            <v>prestazione:NO ciclica/NOper seduta/NOgruppo</v>
          </cell>
          <cell r="G813">
            <v>1</v>
          </cell>
          <cell r="H813" t="str">
            <v>FOSFATASI ALCALINA</v>
          </cell>
          <cell r="I813" t="str">
            <v>FOSFATASI ALCALINA</v>
          </cell>
          <cell r="J813">
            <v>1.7</v>
          </cell>
        </row>
        <row r="814">
          <cell r="A814" t="str">
            <v>90241</v>
          </cell>
          <cell r="B814" t="str">
            <v>90.24.1</v>
          </cell>
          <cell r="C814">
            <v>0</v>
          </cell>
          <cell r="D814">
            <v>65</v>
          </cell>
          <cell r="E814" t="str">
            <v>46</v>
          </cell>
          <cell r="F814" t="str">
            <v>prestazione:NO ciclica/NOper seduta/NOgruppo</v>
          </cell>
          <cell r="G814">
            <v>1</v>
          </cell>
          <cell r="H814" t="str">
            <v>FOSFATASI ALCALINA ISOENZIMA OSSEO</v>
          </cell>
          <cell r="I814" t="str">
            <v>FOSFATASI ALCALINA ISOENZIMA OSSEO</v>
          </cell>
          <cell r="J814">
            <v>11.05</v>
          </cell>
        </row>
        <row r="815">
          <cell r="A815" t="str">
            <v>90242</v>
          </cell>
          <cell r="B815" t="str">
            <v>90.24.2</v>
          </cell>
          <cell r="C815" t="str">
            <v/>
          </cell>
          <cell r="D815">
            <v>0</v>
          </cell>
          <cell r="E815">
            <v>0</v>
          </cell>
          <cell r="F815" t="str">
            <v>prestazione:NO ciclica/NOper seduta/NOgruppo</v>
          </cell>
          <cell r="G815">
            <v>1</v>
          </cell>
          <cell r="H815" t="str">
            <v>FOSFATASI PROSTATICA (PAP)</v>
          </cell>
          <cell r="I815" t="str">
            <v>FOSFATASI PROSTATICA (PAP)</v>
          </cell>
          <cell r="J815">
            <v>11.6</v>
          </cell>
        </row>
        <row r="816">
          <cell r="A816" t="str">
            <v>90243</v>
          </cell>
          <cell r="B816" t="str">
            <v>90.24.3</v>
          </cell>
          <cell r="C816">
            <v>0</v>
          </cell>
          <cell r="D816">
            <v>66</v>
          </cell>
          <cell r="E816" t="str">
            <v>47</v>
          </cell>
          <cell r="F816" t="str">
            <v>prestazione:NO ciclica/NOper seduta/NOgruppo</v>
          </cell>
          <cell r="G816">
            <v>1</v>
          </cell>
          <cell r="H816" t="str">
            <v>FOSFATO INORGANICO [S/U/dU]</v>
          </cell>
          <cell r="I816" t="str">
            <v>FOSFATO INORGANICO [S/U/dU]</v>
          </cell>
          <cell r="J816">
            <v>2.2999999999999998</v>
          </cell>
        </row>
        <row r="817">
          <cell r="A817" t="str">
            <v>90245</v>
          </cell>
          <cell r="B817" t="str">
            <v>90.24.5</v>
          </cell>
          <cell r="C817" t="str">
            <v/>
          </cell>
          <cell r="D817">
            <v>0</v>
          </cell>
          <cell r="E817">
            <v>0</v>
          </cell>
          <cell r="F817" t="str">
            <v>prestazione:NO ciclica/NOper seduta/NOgruppo</v>
          </cell>
          <cell r="G817">
            <v>1</v>
          </cell>
          <cell r="H817" t="str">
            <v>FOSFORO</v>
          </cell>
          <cell r="I817" t="str">
            <v>FOSFORO</v>
          </cell>
          <cell r="J817">
            <v>1.1499999999999999</v>
          </cell>
        </row>
        <row r="818">
          <cell r="A818" t="str">
            <v>90251</v>
          </cell>
          <cell r="B818" t="str">
            <v>90.25.1</v>
          </cell>
          <cell r="C818" t="str">
            <v>R</v>
          </cell>
          <cell r="D818">
            <v>0</v>
          </cell>
          <cell r="E818">
            <v>0</v>
          </cell>
          <cell r="F818" t="str">
            <v>prestazione:NO ciclica/NOper seduta/NOgruppo</v>
          </cell>
          <cell r="G818">
            <v>1</v>
          </cell>
          <cell r="H818" t="str">
            <v>FRUTTOSAMINA (PROTEINE GLICATE) [S]</v>
          </cell>
          <cell r="I818" t="str">
            <v>FRUTTOSAMINA (PROTEINE GLICATE) [S]</v>
          </cell>
          <cell r="J818">
            <v>4.05</v>
          </cell>
        </row>
        <row r="819">
          <cell r="A819" t="str">
            <v>90253</v>
          </cell>
          <cell r="B819" t="str">
            <v>90.25.3</v>
          </cell>
          <cell r="C819" t="str">
            <v/>
          </cell>
          <cell r="D819">
            <v>0</v>
          </cell>
          <cell r="E819">
            <v>0</v>
          </cell>
          <cell r="F819" t="str">
            <v>prestazione:NO ciclica/NOper seduta/NOgruppo</v>
          </cell>
          <cell r="G819">
            <v>1</v>
          </cell>
          <cell r="H819" t="str">
            <v>GALATTOSIO (Prova da carico)</v>
          </cell>
          <cell r="I819" t="str">
            <v>GALATTOSIO (Prova da carico)</v>
          </cell>
          <cell r="J819">
            <v>7.35</v>
          </cell>
        </row>
        <row r="820">
          <cell r="A820" t="str">
            <v>90254</v>
          </cell>
          <cell r="B820" t="str">
            <v>90.25.4</v>
          </cell>
          <cell r="C820" t="str">
            <v/>
          </cell>
          <cell r="D820">
            <v>0</v>
          </cell>
          <cell r="E820">
            <v>0</v>
          </cell>
          <cell r="F820" t="str">
            <v>prestazione:NO ciclica/NOper seduta/NOgruppo</v>
          </cell>
          <cell r="G820">
            <v>1</v>
          </cell>
          <cell r="H820" t="str">
            <v>GALATTOSIO [S/U]</v>
          </cell>
          <cell r="I820" t="str">
            <v>GALATTOSIO [S/U]</v>
          </cell>
          <cell r="J820">
            <v>2.6</v>
          </cell>
        </row>
        <row r="821">
          <cell r="A821" t="str">
            <v>90255</v>
          </cell>
          <cell r="B821" t="str">
            <v>90.25.5</v>
          </cell>
          <cell r="C821" t="str">
            <v/>
          </cell>
          <cell r="D821">
            <v>0</v>
          </cell>
          <cell r="E821">
            <v>0</v>
          </cell>
          <cell r="F821" t="str">
            <v>prestazione:NO ciclica/NOper seduta/NOgruppo</v>
          </cell>
          <cell r="G821">
            <v>1</v>
          </cell>
          <cell r="H821" t="str">
            <v>GAMMA GLUTAMIL TRANSPEPTIDASI (gamma GT) [S/U]</v>
          </cell>
          <cell r="I821" t="str">
            <v>GAMMA GLUTAMIL TRANSPEPTIDASI (gamma GT) [S/U]</v>
          </cell>
          <cell r="J821">
            <v>1.7</v>
          </cell>
        </row>
        <row r="822">
          <cell r="A822" t="str">
            <v>90256</v>
          </cell>
          <cell r="B822" t="str">
            <v>90.25.6</v>
          </cell>
          <cell r="C822">
            <v>0</v>
          </cell>
          <cell r="D822">
            <v>0</v>
          </cell>
          <cell r="E822">
            <v>0</v>
          </cell>
          <cell r="F822" t="str">
            <v>prestazione:NO ciclica/NOper seduta/NOgruppo</v>
          </cell>
          <cell r="G822">
            <v>1</v>
          </cell>
          <cell r="H822" t="str">
            <v>GALATTOSIO 1-FOSFATO URIDIL TRANSFERASI (GALT)</v>
          </cell>
          <cell r="I822" t="str">
            <v>GALATTOSIO 1-FOSFATO URIDIL TRANSFERASI (GALT)</v>
          </cell>
          <cell r="J822">
            <v>11.6</v>
          </cell>
        </row>
        <row r="823">
          <cell r="A823" t="str">
            <v>90261</v>
          </cell>
          <cell r="B823" t="str">
            <v>90.26.1</v>
          </cell>
          <cell r="C823" t="str">
            <v/>
          </cell>
          <cell r="D823">
            <v>0</v>
          </cell>
          <cell r="E823">
            <v>0</v>
          </cell>
          <cell r="F823" t="str">
            <v>prestazione:NO ciclica/NOper seduta/NOgruppo</v>
          </cell>
          <cell r="G823">
            <v>1</v>
          </cell>
          <cell r="H823" t="str">
            <v>GASTRINA [S]</v>
          </cell>
          <cell r="I823" t="str">
            <v>GASTRINA [S]</v>
          </cell>
          <cell r="J823">
            <v>12.1</v>
          </cell>
        </row>
        <row r="824">
          <cell r="A824" t="str">
            <v>90262</v>
          </cell>
          <cell r="B824" t="str">
            <v>90.26.2</v>
          </cell>
          <cell r="C824" t="str">
            <v/>
          </cell>
          <cell r="D824">
            <v>0</v>
          </cell>
          <cell r="E824">
            <v>0</v>
          </cell>
          <cell r="F824" t="str">
            <v>prestazione:NO ciclica/NOper seduta/NOgruppo</v>
          </cell>
          <cell r="G824">
            <v>1</v>
          </cell>
          <cell r="H824" t="str">
            <v>GLOBULINA LEGANTE LA TIROXINA (TBG)</v>
          </cell>
          <cell r="I824" t="str">
            <v xml:space="preserve">GLOBULINA LEGANTE LA TIROXINA (TBG) </v>
          </cell>
          <cell r="J824">
            <v>7.9</v>
          </cell>
        </row>
        <row r="825">
          <cell r="A825" t="str">
            <v>90263</v>
          </cell>
          <cell r="B825" t="str">
            <v>90.26.3</v>
          </cell>
          <cell r="C825" t="str">
            <v/>
          </cell>
          <cell r="D825">
            <v>0</v>
          </cell>
          <cell r="E825">
            <v>0</v>
          </cell>
          <cell r="F825" t="str">
            <v>prestazione:NO ciclica/NOper seduta/NOgruppo</v>
          </cell>
          <cell r="G825">
            <v>1</v>
          </cell>
          <cell r="H825" t="str">
            <v>GLUCAGONE [S]</v>
          </cell>
          <cell r="I825" t="str">
            <v>GLUCAGONE [S]</v>
          </cell>
          <cell r="J825">
            <v>8.9499999999999993</v>
          </cell>
        </row>
        <row r="826">
          <cell r="A826" t="str">
            <v>90264</v>
          </cell>
          <cell r="B826" t="str">
            <v>90.26.4</v>
          </cell>
          <cell r="C826" t="str">
            <v/>
          </cell>
          <cell r="D826">
            <v>0</v>
          </cell>
          <cell r="E826">
            <v>0</v>
          </cell>
          <cell r="F826" t="str">
            <v>prestazione:NO ciclica/NOper seduta/NOgruppo</v>
          </cell>
          <cell r="G826">
            <v>1</v>
          </cell>
          <cell r="H826" t="str">
            <v>GLUCOSIO (Curva da carico 3 determinazioni)</v>
          </cell>
          <cell r="I826" t="str">
            <v>GLUCOSIO (Curva da carico 3 determinazioni)</v>
          </cell>
          <cell r="J826">
            <v>2.6</v>
          </cell>
        </row>
        <row r="827">
          <cell r="A827" t="str">
            <v>90265</v>
          </cell>
          <cell r="B827" t="str">
            <v>90.26.5</v>
          </cell>
          <cell r="C827" t="str">
            <v/>
          </cell>
          <cell r="D827">
            <v>0</v>
          </cell>
          <cell r="E827">
            <v>0</v>
          </cell>
          <cell r="F827" t="str">
            <v>prestazione:NO ciclica/NOper seduta/NOgruppo</v>
          </cell>
          <cell r="G827">
            <v>1</v>
          </cell>
          <cell r="H827" t="str">
            <v>GLUCOSIO (Curva da carico 6 determinazioni)</v>
          </cell>
          <cell r="I827" t="str">
            <v>GLUCOSIO (Curva da carico 6 determinazioni)</v>
          </cell>
          <cell r="J827">
            <v>5.8</v>
          </cell>
        </row>
        <row r="828">
          <cell r="A828" t="str">
            <v>90271</v>
          </cell>
          <cell r="B828" t="str">
            <v>90.27.1</v>
          </cell>
          <cell r="C828" t="str">
            <v/>
          </cell>
          <cell r="D828">
            <v>0</v>
          </cell>
          <cell r="E828">
            <v>0</v>
          </cell>
          <cell r="F828" t="str">
            <v>prestazione:NO ciclica/NOper seduta/NOgruppo</v>
          </cell>
          <cell r="G828">
            <v>1</v>
          </cell>
          <cell r="H828" t="str">
            <v>GLUCOSIO [S/P/U/dU/La]</v>
          </cell>
          <cell r="I828" t="str">
            <v>GLUCOSIO [S/P/U/dU/La]</v>
          </cell>
          <cell r="J828">
            <v>1.7</v>
          </cell>
        </row>
        <row r="829">
          <cell r="A829" t="str">
            <v>90272</v>
          </cell>
          <cell r="B829" t="str">
            <v>90.27.2</v>
          </cell>
          <cell r="C829" t="str">
            <v/>
          </cell>
          <cell r="D829">
            <v>0</v>
          </cell>
          <cell r="E829">
            <v>0</v>
          </cell>
          <cell r="F829" t="str">
            <v>prestazione:NO ciclica/NOper seduta/NOgruppo</v>
          </cell>
          <cell r="G829">
            <v>1</v>
          </cell>
          <cell r="H829" t="str">
            <v>GLUCOSIO 6 FOSFATO DEIDROGENASI (G6PDH) [(Sg)Er]</v>
          </cell>
          <cell r="I829" t="str">
            <v>GLUCOSIO 6 FOSFATO DEIDROGENASI (G6PDH) [(Sg)Er]</v>
          </cell>
          <cell r="J829">
            <v>9.5</v>
          </cell>
        </row>
        <row r="830">
          <cell r="A830" t="str">
            <v>90273</v>
          </cell>
          <cell r="B830" t="str">
            <v>90.27.3</v>
          </cell>
          <cell r="C830" t="str">
            <v/>
          </cell>
          <cell r="D830">
            <v>0</v>
          </cell>
          <cell r="E830">
            <v>0</v>
          </cell>
          <cell r="F830" t="str">
            <v>prestazione:NO ciclica/NOper seduta/NOgruppo</v>
          </cell>
          <cell r="G830">
            <v>1</v>
          </cell>
          <cell r="H830" t="str">
            <v>GONADOTROPINA CORIONICA (Prova immunologica di gravidanza [U]</v>
          </cell>
          <cell r="I830" t="str">
            <v>GONADOTROPINA CORIONICA (Prova immunologica di gravidanza [U]</v>
          </cell>
          <cell r="J830">
            <v>6.85</v>
          </cell>
        </row>
        <row r="831">
          <cell r="A831" t="str">
            <v>90274</v>
          </cell>
          <cell r="B831" t="str">
            <v>90.27.4</v>
          </cell>
          <cell r="C831" t="str">
            <v/>
          </cell>
          <cell r="D831">
            <v>0</v>
          </cell>
          <cell r="E831">
            <v>0</v>
          </cell>
          <cell r="F831" t="str">
            <v>prestazione:NO ciclica/NOper seduta/NOgruppo</v>
          </cell>
          <cell r="G831">
            <v>1</v>
          </cell>
          <cell r="H831" t="str">
            <v>GONADOTROPINA CORIONICA (Subunità beta frazione libera) [S/U]</v>
          </cell>
          <cell r="I831" t="str">
            <v>GONADOTROPINA CORIONICA (Subunità beta frazione libera) [S/U]</v>
          </cell>
          <cell r="J831">
            <v>14.5</v>
          </cell>
        </row>
        <row r="832">
          <cell r="A832" t="str">
            <v>90275</v>
          </cell>
          <cell r="B832" t="str">
            <v>90.27.5</v>
          </cell>
          <cell r="C832" t="str">
            <v/>
          </cell>
          <cell r="D832">
            <v>0</v>
          </cell>
          <cell r="E832">
            <v>0</v>
          </cell>
          <cell r="F832" t="str">
            <v>prestazione:NO ciclica/NOper seduta/NOgruppo</v>
          </cell>
          <cell r="G832">
            <v>1</v>
          </cell>
          <cell r="H832" t="str">
            <v>GONADOTROPINA CORIONICA (Subunità beta, molecola intera)</v>
          </cell>
          <cell r="I832" t="str">
            <v>GONADOTROPINA CORIONICA (Subunità beta, molecola intera)</v>
          </cell>
          <cell r="J832">
            <v>16.25</v>
          </cell>
        </row>
        <row r="833">
          <cell r="A833" t="str">
            <v>9027X</v>
          </cell>
          <cell r="B833" t="str">
            <v>90.27.X</v>
          </cell>
          <cell r="C833">
            <v>0</v>
          </cell>
          <cell r="D833">
            <v>0</v>
          </cell>
          <cell r="E833">
            <v>0</v>
          </cell>
          <cell r="F833" t="str">
            <v>prestazione:NO ciclica/NOper seduta/NOgruppo</v>
          </cell>
          <cell r="G833">
            <v>1</v>
          </cell>
          <cell r="H833" t="str">
            <v>GLUTAMMATO DEIDROGENASI</v>
          </cell>
          <cell r="I833" t="str">
            <v>GLUTAMMATO DEIDROGENASI</v>
          </cell>
          <cell r="J833">
            <v>8.4</v>
          </cell>
        </row>
        <row r="834">
          <cell r="A834" t="str">
            <v>90281</v>
          </cell>
          <cell r="B834" t="str">
            <v>90.28.1</v>
          </cell>
          <cell r="C834" t="str">
            <v/>
          </cell>
          <cell r="D834">
            <v>0</v>
          </cell>
          <cell r="E834">
            <v>0</v>
          </cell>
          <cell r="F834" t="str">
            <v>prestazione:NO ciclica/NOper seduta/NOgruppo</v>
          </cell>
          <cell r="G834">
            <v>1</v>
          </cell>
          <cell r="H834" t="str">
            <v>Hb - EMOGLOBINA GLICATA</v>
          </cell>
          <cell r="I834" t="str">
            <v>Hb - EMOGLOBINA GLICATA</v>
          </cell>
          <cell r="J834">
            <v>12.15</v>
          </cell>
        </row>
        <row r="835">
          <cell r="A835" t="str">
            <v>90284</v>
          </cell>
          <cell r="B835" t="str">
            <v>90.28.4</v>
          </cell>
          <cell r="C835" t="str">
            <v/>
          </cell>
          <cell r="D835">
            <v>0</v>
          </cell>
          <cell r="E835">
            <v>0</v>
          </cell>
          <cell r="F835" t="str">
            <v>prestazione:NO ciclica/NOper seduta/NOgruppo</v>
          </cell>
          <cell r="G835">
            <v>1</v>
          </cell>
          <cell r="H835" t="str">
            <v>IMMUNOGLOBULINE: CATENE KAPPA E LAMBDA [S/U]</v>
          </cell>
          <cell r="I835" t="str">
            <v>IMMUNOGLOBULINE: CATENE KAPPA E LAMBDA [S/U]</v>
          </cell>
          <cell r="J835">
            <v>9.5</v>
          </cell>
        </row>
        <row r="836">
          <cell r="A836" t="str">
            <v>90285</v>
          </cell>
          <cell r="B836" t="str">
            <v>90.28.5</v>
          </cell>
          <cell r="C836" t="str">
            <v/>
          </cell>
          <cell r="D836">
            <v>0</v>
          </cell>
          <cell r="E836">
            <v>0</v>
          </cell>
          <cell r="F836" t="str">
            <v>prestazione:NO ciclica/NOper seduta/NOgruppo</v>
          </cell>
          <cell r="G836">
            <v>1</v>
          </cell>
          <cell r="H836" t="str">
            <v>INSULINA (Curva da carico o dopo test farmacologici, max. 5)</v>
          </cell>
          <cell r="I836" t="str">
            <v>INSULINA (Curva da carico o dopo test farmacologici, max. 5)</v>
          </cell>
          <cell r="J836">
            <v>31.65</v>
          </cell>
        </row>
        <row r="837">
          <cell r="A837" t="str">
            <v>90291</v>
          </cell>
          <cell r="B837" t="str">
            <v>90.29.1</v>
          </cell>
          <cell r="C837" t="str">
            <v/>
          </cell>
          <cell r="D837">
            <v>0</v>
          </cell>
          <cell r="E837">
            <v>0</v>
          </cell>
          <cell r="F837" t="str">
            <v>prestazione:NO ciclica/NOper seduta/NOgruppo</v>
          </cell>
          <cell r="G837">
            <v>1</v>
          </cell>
          <cell r="H837" t="str">
            <v>INSULINA [S]</v>
          </cell>
          <cell r="I837" t="str">
            <v>INSULINA [S]</v>
          </cell>
          <cell r="J837">
            <v>10</v>
          </cell>
        </row>
        <row r="838">
          <cell r="A838" t="str">
            <v>90292</v>
          </cell>
          <cell r="B838" t="str">
            <v>90.29.2</v>
          </cell>
          <cell r="C838">
            <v>0</v>
          </cell>
          <cell r="D838">
            <v>67</v>
          </cell>
          <cell r="E838" t="str">
            <v>48</v>
          </cell>
          <cell r="F838" t="str">
            <v>prestazione:NO ciclica/NOper seduta/NOgruppo</v>
          </cell>
          <cell r="G838">
            <v>1</v>
          </cell>
          <cell r="H838" t="str">
            <v>LATTATO DEIDROGENASI (LDH) [S/F]</v>
          </cell>
          <cell r="I838" t="str">
            <v>LATTATO DEIDROGENASI (LDH) [S/F]</v>
          </cell>
          <cell r="J838">
            <v>1.7</v>
          </cell>
        </row>
        <row r="839">
          <cell r="A839" t="str">
            <v>90301</v>
          </cell>
          <cell r="B839" t="str">
            <v>90.30.1</v>
          </cell>
          <cell r="C839" t="str">
            <v/>
          </cell>
          <cell r="D839">
            <v>0</v>
          </cell>
          <cell r="E839">
            <v>0</v>
          </cell>
          <cell r="F839" t="str">
            <v>prestazione:NO ciclica/NOper seduta/NOgruppo</v>
          </cell>
          <cell r="G839">
            <v>1</v>
          </cell>
          <cell r="H839" t="str">
            <v>LEVODOPA</v>
          </cell>
          <cell r="I839" t="str">
            <v>LEVODOPA</v>
          </cell>
          <cell r="J839">
            <v>7.9</v>
          </cell>
        </row>
        <row r="840">
          <cell r="A840" t="str">
            <v>90302</v>
          </cell>
          <cell r="B840" t="str">
            <v>90.30.2</v>
          </cell>
          <cell r="C840">
            <v>0</v>
          </cell>
          <cell r="D840">
            <v>68</v>
          </cell>
          <cell r="E840" t="str">
            <v>49</v>
          </cell>
          <cell r="F840" t="str">
            <v>prestazione:NO ciclica/NOper seduta/NOgruppo</v>
          </cell>
          <cell r="G840">
            <v>1</v>
          </cell>
          <cell r="H840" t="str">
            <v>LIPASI [S]</v>
          </cell>
          <cell r="I840" t="str">
            <v>LIPASI [S]</v>
          </cell>
          <cell r="J840">
            <v>4.05</v>
          </cell>
        </row>
        <row r="841">
          <cell r="A841" t="str">
            <v>90303</v>
          </cell>
          <cell r="B841" t="str">
            <v>90.30.3</v>
          </cell>
          <cell r="C841" t="str">
            <v/>
          </cell>
          <cell r="D841">
            <v>0</v>
          </cell>
          <cell r="E841">
            <v>0</v>
          </cell>
          <cell r="F841" t="str">
            <v>prestazione:NO ciclica/NOper seduta/NOgruppo</v>
          </cell>
          <cell r="G841">
            <v>1</v>
          </cell>
          <cell r="H841" t="str">
            <v>LIPOPROTEINA (a)</v>
          </cell>
          <cell r="I841" t="str">
            <v>LIPOPROTEINA (a)</v>
          </cell>
          <cell r="J841">
            <v>14.25</v>
          </cell>
        </row>
        <row r="842">
          <cell r="A842" t="str">
            <v>90304</v>
          </cell>
          <cell r="B842" t="str">
            <v>90.30.4</v>
          </cell>
          <cell r="C842" t="str">
            <v/>
          </cell>
          <cell r="D842">
            <v>0</v>
          </cell>
          <cell r="E842">
            <v>0</v>
          </cell>
          <cell r="F842" t="str">
            <v>prestazione:NO ciclica/NOper seduta/NOgruppo</v>
          </cell>
          <cell r="G842">
            <v>1</v>
          </cell>
          <cell r="H842" t="str">
            <v>LIQUIDI DA VERSAMENTI ESAME CHIMICO FISICO E MICROSCOPICO</v>
          </cell>
          <cell r="I842" t="str">
            <v>LIQUIDI DA VERSAMENTI ESAME CHIMICO FISICO E MICROSCOPICO</v>
          </cell>
          <cell r="J842">
            <v>4.2</v>
          </cell>
        </row>
        <row r="843">
          <cell r="A843" t="str">
            <v>90305</v>
          </cell>
          <cell r="B843" t="str">
            <v>90.30.5</v>
          </cell>
          <cell r="C843" t="str">
            <v/>
          </cell>
          <cell r="D843">
            <v>0</v>
          </cell>
          <cell r="E843">
            <v>0</v>
          </cell>
          <cell r="F843" t="str">
            <v>prestazione:NO ciclica/NOper seduta/NOgruppo</v>
          </cell>
          <cell r="G843">
            <v>1</v>
          </cell>
          <cell r="H843" t="str">
            <v>LIQUIDO AMNIOTICO ENZIMI</v>
          </cell>
          <cell r="I843" t="str">
            <v>LIQUIDO AMNIOTICO ENZIMI</v>
          </cell>
          <cell r="J843">
            <v>1.05</v>
          </cell>
        </row>
        <row r="844">
          <cell r="A844" t="str">
            <v>90311</v>
          </cell>
          <cell r="B844" t="str">
            <v>90.31.1</v>
          </cell>
          <cell r="C844" t="str">
            <v/>
          </cell>
          <cell r="D844">
            <v>0</v>
          </cell>
          <cell r="E844">
            <v>0</v>
          </cell>
          <cell r="F844" t="str">
            <v>prestazione:NO ciclica/NOper seduta/NOgruppo</v>
          </cell>
          <cell r="G844">
            <v>1</v>
          </cell>
          <cell r="H844" t="str">
            <v>LIQUIDO AMNIOTICO FOSFOLIPIDI (Cromatografia)</v>
          </cell>
          <cell r="I844" t="str">
            <v>LIQUIDO AMNIOTICO FOSFOLIPIDI (Cromatografia)</v>
          </cell>
          <cell r="J844">
            <v>11.6</v>
          </cell>
        </row>
        <row r="845">
          <cell r="A845" t="str">
            <v>90312</v>
          </cell>
          <cell r="B845" t="str">
            <v>90.31.2</v>
          </cell>
          <cell r="C845" t="str">
            <v/>
          </cell>
          <cell r="D845">
            <v>0</v>
          </cell>
          <cell r="E845">
            <v>0</v>
          </cell>
          <cell r="F845" t="str">
            <v>prestazione:NO ciclica/NOper seduta/NOgruppo</v>
          </cell>
          <cell r="G845">
            <v>1</v>
          </cell>
          <cell r="H845" t="str">
            <v>LIQUIDO AMNIOTICO RAPPORTO LECITINA/SFINGOMIELINA</v>
          </cell>
          <cell r="I845" t="str">
            <v>LIQUIDO AMNIOTICO RAPPORTO LECITINA/SFINGOMIELINA</v>
          </cell>
          <cell r="J845">
            <v>18.45</v>
          </cell>
        </row>
        <row r="846">
          <cell r="A846" t="str">
            <v>90313</v>
          </cell>
          <cell r="B846" t="str">
            <v>90.31.3</v>
          </cell>
          <cell r="C846" t="str">
            <v/>
          </cell>
          <cell r="D846">
            <v>0</v>
          </cell>
          <cell r="E846">
            <v>0</v>
          </cell>
          <cell r="F846" t="str">
            <v>prestazione:NO ciclica/NOper seduta/NOgruppo</v>
          </cell>
          <cell r="G846">
            <v>1</v>
          </cell>
          <cell r="H846" t="str">
            <v>LIQUIDO AMNIOTICO TEST ALLA SCHIUMA DI CLEMENTS</v>
          </cell>
          <cell r="I846" t="str">
            <v>LIQUIDO AMNIOTICO TEST ALLA SCHIUMA DI CLEMENTS</v>
          </cell>
          <cell r="J846">
            <v>1.05</v>
          </cell>
        </row>
        <row r="847">
          <cell r="A847" t="str">
            <v>90314</v>
          </cell>
          <cell r="B847" t="str">
            <v>90.31.4</v>
          </cell>
          <cell r="C847" t="str">
            <v/>
          </cell>
          <cell r="D847">
            <v>0</v>
          </cell>
          <cell r="E847">
            <v>0</v>
          </cell>
          <cell r="F847" t="str">
            <v>prestazione:NO ciclica/NOper seduta/NOgruppo</v>
          </cell>
          <cell r="G847">
            <v>1</v>
          </cell>
          <cell r="H847" t="str">
            <v>LIQUIDO SEMINALE ESAME MORFOLOGICO E INDICE DI FERTILITA'</v>
          </cell>
          <cell r="I847" t="str">
            <v>LIQUIDO SEMINALE ESAME MORFOLOGICO E INDICE DI FERTILITA'</v>
          </cell>
          <cell r="J847">
            <v>5.2</v>
          </cell>
        </row>
        <row r="848">
          <cell r="A848" t="str">
            <v>90315</v>
          </cell>
          <cell r="B848" t="str">
            <v>90.31.5</v>
          </cell>
          <cell r="C848" t="str">
            <v/>
          </cell>
          <cell r="D848">
            <v>0</v>
          </cell>
          <cell r="E848">
            <v>0</v>
          </cell>
          <cell r="F848" t="str">
            <v>prestazione:NO ciclica/NOper seduta/NOgruppo</v>
          </cell>
          <cell r="G848">
            <v>1</v>
          </cell>
          <cell r="H848" t="str">
            <v>LIQUIDO SEMINALE PROVE DI VALUTAZIONE DELLA FERTILITA'</v>
          </cell>
          <cell r="I848" t="str">
            <v>LIQUIDO SEMINALE PROVE DI VALUTAZIONE DELLA FERTILITA'</v>
          </cell>
          <cell r="J848">
            <v>8.6999999999999993</v>
          </cell>
        </row>
        <row r="849">
          <cell r="A849" t="str">
            <v>90321</v>
          </cell>
          <cell r="B849" t="str">
            <v>90.32.1</v>
          </cell>
          <cell r="C849" t="str">
            <v/>
          </cell>
          <cell r="D849">
            <v>0</v>
          </cell>
          <cell r="E849">
            <v>0</v>
          </cell>
          <cell r="F849" t="str">
            <v>prestazione:NO ciclica/NOper seduta/NOgruppo</v>
          </cell>
          <cell r="G849">
            <v>1</v>
          </cell>
          <cell r="H849" t="str">
            <v>LIQUIDO SINOVIALE ESAME CHIMICO FISICO E MICROSCOPICO</v>
          </cell>
          <cell r="I849" t="str">
            <v>LIQUIDO SINOVIALE ESAME CHIMICO FISICO E MICROSCOPICO</v>
          </cell>
          <cell r="J849">
            <v>2.6</v>
          </cell>
        </row>
        <row r="850">
          <cell r="A850" t="str">
            <v>90322</v>
          </cell>
          <cell r="B850" t="str">
            <v>90.32.2</v>
          </cell>
          <cell r="C850" t="str">
            <v/>
          </cell>
          <cell r="D850">
            <v>0</v>
          </cell>
          <cell r="E850">
            <v>0</v>
          </cell>
          <cell r="F850" t="str">
            <v>prestazione:NO ciclica/NOper seduta/NOgruppo</v>
          </cell>
          <cell r="G850">
            <v>1</v>
          </cell>
          <cell r="H850" t="str">
            <v>LITIO [P]</v>
          </cell>
          <cell r="I850" t="str">
            <v>LITIO [P]</v>
          </cell>
          <cell r="J850">
            <v>4.2</v>
          </cell>
        </row>
        <row r="851">
          <cell r="A851" t="str">
            <v>90323</v>
          </cell>
          <cell r="B851" t="str">
            <v>90.32.3</v>
          </cell>
          <cell r="C851" t="str">
            <v/>
          </cell>
          <cell r="D851">
            <v>0</v>
          </cell>
          <cell r="E851">
            <v>0</v>
          </cell>
          <cell r="F851" t="str">
            <v>prestazione:NO ciclica/NOper seduta/NOgruppo</v>
          </cell>
          <cell r="G851">
            <v>1</v>
          </cell>
          <cell r="H851" t="str">
            <v>LUTEOTROPINA (LH) [S/U]</v>
          </cell>
          <cell r="I851" t="str">
            <v>LUTEOTROPINA (LH) [S/U]</v>
          </cell>
          <cell r="J851">
            <v>10.55</v>
          </cell>
        </row>
        <row r="852">
          <cell r="A852" t="str">
            <v>90324</v>
          </cell>
          <cell r="B852" t="str">
            <v>90.32.4</v>
          </cell>
          <cell r="C852" t="str">
            <v/>
          </cell>
          <cell r="D852">
            <v>0</v>
          </cell>
          <cell r="E852">
            <v>0</v>
          </cell>
          <cell r="F852" t="str">
            <v>prestazione:NO ciclica/NOper seduta/NOgruppo</v>
          </cell>
          <cell r="G852">
            <v>1</v>
          </cell>
          <cell r="H852" t="str">
            <v>LUTEOTROPINA (LH) E FOLLITROPINA (FSH): Dosaggi seriati dopo GNRH o altro stimolo ( 5 )</v>
          </cell>
          <cell r="I852" t="str">
            <v xml:space="preserve">LUTEOTROPINA (LH) E FOLLITROPINA (FSH): Dosaggi seriati dopo GNRH o altro stimolo ( 5 ) </v>
          </cell>
          <cell r="J852">
            <v>80.23</v>
          </cell>
        </row>
        <row r="853">
          <cell r="A853" t="str">
            <v>90325</v>
          </cell>
          <cell r="B853" t="str">
            <v>90.32.5</v>
          </cell>
          <cell r="C853">
            <v>0</v>
          </cell>
          <cell r="D853">
            <v>69</v>
          </cell>
          <cell r="E853" t="str">
            <v>50</v>
          </cell>
          <cell r="F853" t="str">
            <v>prestazione:NO ciclica/NOper seduta/NOgruppo</v>
          </cell>
          <cell r="G853">
            <v>1</v>
          </cell>
          <cell r="H853" t="str">
            <v>MAGNESIO TOTALE [S/U/dU/(Sg)Er]</v>
          </cell>
          <cell r="I853" t="str">
            <v>MAGNESIO TOTALE [S/U/dU/(Sg)Er]</v>
          </cell>
          <cell r="J853">
            <v>2.2999999999999998</v>
          </cell>
        </row>
        <row r="854">
          <cell r="A854" t="str">
            <v>90326</v>
          </cell>
          <cell r="B854" t="str">
            <v>90.32.6</v>
          </cell>
          <cell r="C854">
            <v>0</v>
          </cell>
          <cell r="D854">
            <v>0</v>
          </cell>
          <cell r="E854">
            <v>0</v>
          </cell>
          <cell r="F854" t="str">
            <v>prestazione:NO ciclica/NOper seduta/NOgruppo</v>
          </cell>
          <cell r="G854">
            <v>1</v>
          </cell>
          <cell r="H854" t="str">
            <v>LISOZIMA [S/U]</v>
          </cell>
          <cell r="I854" t="str">
            <v>LISOZIMA [S/U]</v>
          </cell>
          <cell r="J854">
            <v>2.9</v>
          </cell>
        </row>
        <row r="855">
          <cell r="A855" t="str">
            <v>90332</v>
          </cell>
          <cell r="B855" t="str">
            <v>90.33.2</v>
          </cell>
          <cell r="C855" t="str">
            <v/>
          </cell>
          <cell r="D855">
            <v>0</v>
          </cell>
          <cell r="E855">
            <v>0</v>
          </cell>
          <cell r="F855" t="str">
            <v>prestazione:NO ciclica/NOper seduta/NOgruppo</v>
          </cell>
          <cell r="G855">
            <v>1</v>
          </cell>
          <cell r="H855" t="str">
            <v>MEPROBAMATO</v>
          </cell>
          <cell r="I855" t="str">
            <v>MEPROBAMATO</v>
          </cell>
          <cell r="J855">
            <v>8.6999999999999993</v>
          </cell>
        </row>
        <row r="856">
          <cell r="A856" t="str">
            <v>90334</v>
          </cell>
          <cell r="B856" t="str">
            <v>90.33.4</v>
          </cell>
          <cell r="C856" t="str">
            <v/>
          </cell>
          <cell r="D856">
            <v>0</v>
          </cell>
          <cell r="E856">
            <v>0</v>
          </cell>
          <cell r="F856" t="str">
            <v>prestazione:NO ciclica/NOper seduta/NOgruppo</v>
          </cell>
          <cell r="G856">
            <v>1</v>
          </cell>
          <cell r="H856" t="str">
            <v>MICROALBUMINURIA</v>
          </cell>
          <cell r="I856" t="str">
            <v>MICROALBUMINURIA</v>
          </cell>
          <cell r="J856">
            <v>5.2</v>
          </cell>
        </row>
        <row r="857">
          <cell r="A857" t="str">
            <v>90335</v>
          </cell>
          <cell r="B857" t="str">
            <v>90.33.5</v>
          </cell>
          <cell r="C857">
            <v>0</v>
          </cell>
          <cell r="D857">
            <v>70</v>
          </cell>
          <cell r="E857" t="str">
            <v>51</v>
          </cell>
          <cell r="F857" t="str">
            <v>prestazione:NO ciclica/NOper seduta/NOgruppo</v>
          </cell>
          <cell r="G857">
            <v>1</v>
          </cell>
          <cell r="H857" t="str">
            <v>MIOGLOBINA [S/U]</v>
          </cell>
          <cell r="I857" t="str">
            <v>MIOGLOBINA [S/U]</v>
          </cell>
          <cell r="J857">
            <v>8.6999999999999993</v>
          </cell>
        </row>
        <row r="858">
          <cell r="A858" t="str">
            <v>90337</v>
          </cell>
          <cell r="B858" t="str">
            <v>90.33.7</v>
          </cell>
          <cell r="C858">
            <v>0</v>
          </cell>
          <cell r="D858">
            <v>0</v>
          </cell>
          <cell r="E858">
            <v>0</v>
          </cell>
          <cell r="F858" t="str">
            <v>prestazione:NO ciclica/NOper seduta/NOgruppo</v>
          </cell>
          <cell r="G858">
            <v>1</v>
          </cell>
          <cell r="H858" t="str">
            <v>MUCOPOLISACCARIDI Titolazione</v>
          </cell>
          <cell r="I858" t="str">
            <v>MUCOPOLISACCARIDI Titolazione</v>
          </cell>
          <cell r="J858">
            <v>26.35</v>
          </cell>
        </row>
        <row r="859">
          <cell r="A859" t="str">
            <v>9033X</v>
          </cell>
          <cell r="B859" t="str">
            <v>90.33.X</v>
          </cell>
          <cell r="C859">
            <v>0</v>
          </cell>
          <cell r="D859">
            <v>0</v>
          </cell>
          <cell r="E859">
            <v>0</v>
          </cell>
          <cell r="F859" t="str">
            <v>prestazione:NO ciclica/NOper seduta/NOgruppo</v>
          </cell>
          <cell r="G859">
            <v>1</v>
          </cell>
          <cell r="H859" t="str">
            <v>MUCOPOLISACCARIDI Screening</v>
          </cell>
          <cell r="I859" t="str">
            <v>MUCOPOLISACCARIDI Screening</v>
          </cell>
          <cell r="J859">
            <v>5.25</v>
          </cell>
        </row>
        <row r="860">
          <cell r="A860" t="str">
            <v>90342</v>
          </cell>
          <cell r="B860" t="str">
            <v>90.34.2</v>
          </cell>
          <cell r="C860" t="str">
            <v>R</v>
          </cell>
          <cell r="D860">
            <v>0</v>
          </cell>
          <cell r="E860">
            <v>0</v>
          </cell>
          <cell r="F860" t="str">
            <v>prestazione:NO ciclica/NOper seduta/NOgruppo</v>
          </cell>
          <cell r="G860">
            <v>1</v>
          </cell>
          <cell r="H860" t="str">
            <v>NICHEL</v>
          </cell>
          <cell r="I860" t="str">
            <v>NICHEL</v>
          </cell>
          <cell r="J860">
            <v>10.55</v>
          </cell>
        </row>
        <row r="861">
          <cell r="A861" t="str">
            <v>90343</v>
          </cell>
          <cell r="B861" t="str">
            <v>90.34.3</v>
          </cell>
          <cell r="C861" t="str">
            <v/>
          </cell>
          <cell r="D861">
            <v>0</v>
          </cell>
          <cell r="E861">
            <v>0</v>
          </cell>
          <cell r="F861" t="str">
            <v>prestazione:NO ciclica/NOper seduta/NOgruppo</v>
          </cell>
          <cell r="G861">
            <v>1</v>
          </cell>
          <cell r="H861" t="str">
            <v>NORTRIPTILINA</v>
          </cell>
          <cell r="I861" t="str">
            <v>NORTRIPTILINA</v>
          </cell>
          <cell r="J861">
            <v>5.8</v>
          </cell>
        </row>
        <row r="862">
          <cell r="A862" t="str">
            <v>90344</v>
          </cell>
          <cell r="B862" t="str">
            <v>90.34.4</v>
          </cell>
          <cell r="C862" t="str">
            <v>R</v>
          </cell>
          <cell r="D862">
            <v>0</v>
          </cell>
          <cell r="E862">
            <v>0</v>
          </cell>
          <cell r="F862" t="str">
            <v>prestazione:NO ciclica/NOper seduta/NOgruppo</v>
          </cell>
          <cell r="G862">
            <v>1</v>
          </cell>
          <cell r="H862" t="str">
            <v>OLIGOELEMENTI: DOSAGGIO PLASMATICO</v>
          </cell>
          <cell r="I862" t="str">
            <v>OLIGOELEMENTI: DOSAGGIO PLASMATICO</v>
          </cell>
          <cell r="J862">
            <v>7.35</v>
          </cell>
        </row>
        <row r="863">
          <cell r="A863" t="str">
            <v>90346</v>
          </cell>
          <cell r="B863" t="str">
            <v>90.34.6</v>
          </cell>
          <cell r="C863">
            <v>0</v>
          </cell>
          <cell r="D863">
            <v>0</v>
          </cell>
          <cell r="E863">
            <v>0</v>
          </cell>
          <cell r="F863" t="str">
            <v>prestazione:NO ciclica/NOper seduta/NOgruppo</v>
          </cell>
          <cell r="G863">
            <v>1</v>
          </cell>
          <cell r="H863" t="str">
            <v>OMOCISTEINA [S/U]</v>
          </cell>
          <cell r="I863" t="str">
            <v xml:space="preserve">OMOCISTEINA [S/U] </v>
          </cell>
          <cell r="J863">
            <v>26.35</v>
          </cell>
        </row>
        <row r="864">
          <cell r="A864" t="str">
            <v>90351</v>
          </cell>
          <cell r="B864" t="str">
            <v>90.35.1</v>
          </cell>
          <cell r="C864" t="str">
            <v/>
          </cell>
          <cell r="D864">
            <v>0</v>
          </cell>
          <cell r="E864">
            <v>0</v>
          </cell>
          <cell r="F864" t="str">
            <v>prestazione:NO ciclica/NOper seduta/NOgruppo</v>
          </cell>
          <cell r="G864">
            <v>1</v>
          </cell>
          <cell r="H864" t="str">
            <v>ORMONE SOMATOTROPO (GH) [P/U]</v>
          </cell>
          <cell r="I864" t="str">
            <v>ORMONE SOMATOTROPO (GH) [P/U]</v>
          </cell>
          <cell r="J864">
            <v>11.05</v>
          </cell>
        </row>
        <row r="865">
          <cell r="A865" t="str">
            <v>90352</v>
          </cell>
          <cell r="B865" t="str">
            <v>90.35.2</v>
          </cell>
          <cell r="C865" t="str">
            <v/>
          </cell>
          <cell r="D865">
            <v>0</v>
          </cell>
          <cell r="E865">
            <v>0</v>
          </cell>
          <cell r="F865" t="str">
            <v>prestazione:NO ciclica/NOper seduta/NOgruppo</v>
          </cell>
          <cell r="G865">
            <v>1</v>
          </cell>
          <cell r="H865" t="str">
            <v>ORMONI: Dosaggi seriati dopo stimolo ( 5 )</v>
          </cell>
          <cell r="I865" t="str">
            <v>ORMONI: Dosaggi seriati dopo stimolo ( 5 ) ; (17 OH-P,  FSH,  LH, T SH,  ACTH,  CORTISOLO,  GH)</v>
          </cell>
          <cell r="J865">
            <v>33.75</v>
          </cell>
        </row>
        <row r="866">
          <cell r="A866" t="str">
            <v>90353</v>
          </cell>
          <cell r="B866" t="str">
            <v>90.35.3</v>
          </cell>
          <cell r="C866" t="str">
            <v/>
          </cell>
          <cell r="D866">
            <v>0</v>
          </cell>
          <cell r="E866">
            <v>0</v>
          </cell>
          <cell r="F866" t="str">
            <v>prestazione:NO ciclica/NOper seduta/NOgruppo</v>
          </cell>
          <cell r="G866">
            <v>1</v>
          </cell>
          <cell r="H866" t="str">
            <v>OSSALATI [U]</v>
          </cell>
          <cell r="I866" t="str">
            <v>OSSALATI [U]</v>
          </cell>
          <cell r="J866">
            <v>9.5</v>
          </cell>
        </row>
        <row r="867">
          <cell r="A867" t="str">
            <v>90354</v>
          </cell>
          <cell r="B867" t="str">
            <v>90.35.4</v>
          </cell>
          <cell r="C867" t="str">
            <v/>
          </cell>
          <cell r="D867">
            <v>0</v>
          </cell>
          <cell r="E867">
            <v>0</v>
          </cell>
          <cell r="F867" t="str">
            <v>prestazione:NO ciclica/NOper seduta/NOgruppo</v>
          </cell>
          <cell r="G867">
            <v>1</v>
          </cell>
          <cell r="H867" t="str">
            <v>OSTEOCALCINA (BGP)</v>
          </cell>
          <cell r="I867" t="str">
            <v>OSTEOCALCINA (BGP)</v>
          </cell>
          <cell r="J867">
            <v>26.35</v>
          </cell>
        </row>
        <row r="868">
          <cell r="A868" t="str">
            <v>90355</v>
          </cell>
          <cell r="B868" t="str">
            <v>90.35.5</v>
          </cell>
          <cell r="C868" t="str">
            <v/>
          </cell>
          <cell r="D868">
            <v>0</v>
          </cell>
          <cell r="E868">
            <v>0</v>
          </cell>
          <cell r="F868" t="str">
            <v>prestazione:NO ciclica/NOper seduta/NOgruppo</v>
          </cell>
          <cell r="G868">
            <v>1</v>
          </cell>
          <cell r="H868" t="str">
            <v>PARATORMONE (PTH) [S]</v>
          </cell>
          <cell r="I868" t="str">
            <v>PARATORMONE (PTH) [S]</v>
          </cell>
          <cell r="J868">
            <v>21.6</v>
          </cell>
        </row>
        <row r="869">
          <cell r="A869" t="str">
            <v>90361</v>
          </cell>
          <cell r="B869" t="str">
            <v>90.36.1</v>
          </cell>
          <cell r="C869" t="str">
            <v/>
          </cell>
          <cell r="D869">
            <v>0</v>
          </cell>
          <cell r="E869">
            <v>0</v>
          </cell>
          <cell r="F869" t="str">
            <v>prestazione:NO ciclica/NOper seduta/NOgruppo</v>
          </cell>
          <cell r="G869">
            <v>1</v>
          </cell>
          <cell r="H869" t="str">
            <v>PARATORMONE RELATED PEPTIDE [S]</v>
          </cell>
          <cell r="I869" t="str">
            <v>PARATORMONE RELATED PEPTIDE [S]</v>
          </cell>
          <cell r="J869">
            <v>6.85</v>
          </cell>
        </row>
        <row r="870">
          <cell r="A870" t="str">
            <v>90362</v>
          </cell>
          <cell r="B870" t="str">
            <v>90.36.2</v>
          </cell>
          <cell r="C870" t="str">
            <v/>
          </cell>
          <cell r="D870">
            <v>0</v>
          </cell>
          <cell r="E870">
            <v>0</v>
          </cell>
          <cell r="F870" t="str">
            <v>prestazione:NO ciclica/NOper seduta/NOgruppo</v>
          </cell>
          <cell r="G870">
            <v>1</v>
          </cell>
          <cell r="H870" t="str">
            <v>pH EMATICO</v>
          </cell>
          <cell r="I870" t="str">
            <v>pH EMATICO</v>
          </cell>
          <cell r="J870">
            <v>7.9</v>
          </cell>
        </row>
        <row r="871">
          <cell r="A871" t="str">
            <v>90363</v>
          </cell>
          <cell r="B871" t="str">
            <v>90.36.3</v>
          </cell>
          <cell r="C871" t="str">
            <v/>
          </cell>
          <cell r="D871">
            <v>0</v>
          </cell>
          <cell r="E871">
            <v>0</v>
          </cell>
          <cell r="F871" t="str">
            <v>prestazione:NO ciclica/NOper seduta/NOgruppo</v>
          </cell>
          <cell r="G871">
            <v>1</v>
          </cell>
          <cell r="H871" t="str">
            <v>PIOMBO [S/U]</v>
          </cell>
          <cell r="I871" t="str">
            <v>PIOMBO [S/U]</v>
          </cell>
          <cell r="J871">
            <v>21.1</v>
          </cell>
        </row>
        <row r="872">
          <cell r="A872" t="str">
            <v>90364</v>
          </cell>
          <cell r="B872" t="str">
            <v>90.36.4</v>
          </cell>
          <cell r="C872" t="str">
            <v/>
          </cell>
          <cell r="D872">
            <v>0</v>
          </cell>
          <cell r="E872">
            <v>0</v>
          </cell>
          <cell r="F872" t="str">
            <v>prestazione:NO ciclica/NOper seduta/NOgruppo</v>
          </cell>
          <cell r="G872">
            <v>1</v>
          </cell>
          <cell r="H872" t="str">
            <v>PIRUVATOCHINASI (PK) [(Sg)Er]</v>
          </cell>
          <cell r="I872" t="str">
            <v>PIRUVATOCHINASI (PK) [(Sg)Er]</v>
          </cell>
          <cell r="J872">
            <v>8.4</v>
          </cell>
        </row>
        <row r="873">
          <cell r="A873" t="str">
            <v>90365</v>
          </cell>
          <cell r="B873" t="str">
            <v>90.36.5</v>
          </cell>
          <cell r="C873" t="str">
            <v/>
          </cell>
          <cell r="D873">
            <v>0</v>
          </cell>
          <cell r="E873">
            <v>0</v>
          </cell>
          <cell r="F873" t="str">
            <v>prestazione:NO ciclica/NOper seduta/NOgruppo</v>
          </cell>
          <cell r="G873">
            <v>1</v>
          </cell>
          <cell r="H873" t="str">
            <v>POLIPEPTIDE INTESTINALE VASOATTIVO (VIP)</v>
          </cell>
          <cell r="I873" t="str">
            <v>POLIPEPTIDE INTESTINALE VASOATTIVO (VIP)</v>
          </cell>
          <cell r="J873">
            <v>6.85</v>
          </cell>
        </row>
        <row r="874">
          <cell r="A874" t="str">
            <v>90368</v>
          </cell>
          <cell r="B874" t="str">
            <v>90.36.8</v>
          </cell>
          <cell r="C874">
            <v>0</v>
          </cell>
          <cell r="D874">
            <v>0</v>
          </cell>
          <cell r="E874">
            <v>0</v>
          </cell>
          <cell r="F874" t="str">
            <v>prestazione:NO ciclica/NOper seduta/NOgruppo</v>
          </cell>
          <cell r="G874">
            <v>1</v>
          </cell>
          <cell r="H874" t="str">
            <v>PEPTIDE NATRIURETICO TIPO B (BNP)</v>
          </cell>
          <cell r="I874" t="str">
            <v>PEPTIDE NATRIURETICO TIPO B (BNP)</v>
          </cell>
          <cell r="J874">
            <v>15.7</v>
          </cell>
        </row>
        <row r="875">
          <cell r="A875" t="str">
            <v>9036X</v>
          </cell>
          <cell r="B875" t="str">
            <v>90.36.X</v>
          </cell>
          <cell r="C875">
            <v>0</v>
          </cell>
          <cell r="D875">
            <v>0</v>
          </cell>
          <cell r="E875">
            <v>0</v>
          </cell>
          <cell r="F875" t="str">
            <v>prestazione:NO ciclica/NOper seduta/NOgruppo</v>
          </cell>
          <cell r="G875">
            <v>1</v>
          </cell>
          <cell r="H875" t="str">
            <v>PIRIDINOLINA</v>
          </cell>
          <cell r="I875" t="str">
            <v>PIRIDINOLINA</v>
          </cell>
          <cell r="J875">
            <v>18.45</v>
          </cell>
        </row>
        <row r="876">
          <cell r="A876" t="str">
            <v>90371</v>
          </cell>
          <cell r="B876" t="str">
            <v>90.37.1</v>
          </cell>
          <cell r="C876" t="str">
            <v/>
          </cell>
          <cell r="D876">
            <v>0</v>
          </cell>
          <cell r="E876">
            <v>0</v>
          </cell>
          <cell r="F876" t="str">
            <v>prestazione:NO ciclica/NOper seduta/NOgruppo</v>
          </cell>
          <cell r="G876">
            <v>1</v>
          </cell>
          <cell r="H876" t="str">
            <v>PORFIRINE (Ricerca qualitativa e quantitativa)</v>
          </cell>
          <cell r="I876" t="str">
            <v>PORFIRINE (Ricerca qualitativa e quantitativa)</v>
          </cell>
          <cell r="J876">
            <v>15.05</v>
          </cell>
        </row>
        <row r="877">
          <cell r="A877" t="str">
            <v>90372</v>
          </cell>
          <cell r="B877" t="str">
            <v>90.37.2</v>
          </cell>
          <cell r="C877" t="str">
            <v/>
          </cell>
          <cell r="D877">
            <v>0</v>
          </cell>
          <cell r="E877">
            <v>0</v>
          </cell>
          <cell r="F877" t="str">
            <v>prestazione:NO ciclica/NOper seduta/NOgruppo</v>
          </cell>
          <cell r="G877">
            <v>1</v>
          </cell>
          <cell r="H877" t="str">
            <v>PORFOBILINOGENO [U]</v>
          </cell>
          <cell r="I877" t="str">
            <v>PORFOBILINOGENO [U]</v>
          </cell>
          <cell r="J877">
            <v>6.95</v>
          </cell>
        </row>
        <row r="878">
          <cell r="A878" t="str">
            <v>90373</v>
          </cell>
          <cell r="B878" t="str">
            <v>90.37.3</v>
          </cell>
          <cell r="C878" t="str">
            <v/>
          </cell>
          <cell r="D878">
            <v>0</v>
          </cell>
          <cell r="E878">
            <v>0</v>
          </cell>
          <cell r="F878" t="str">
            <v>prestazione:NO ciclica/NOper seduta/NOgruppo</v>
          </cell>
          <cell r="G878">
            <v>1</v>
          </cell>
          <cell r="H878" t="str">
            <v>POST COITAL TEST</v>
          </cell>
          <cell r="I878" t="str">
            <v>POST COITAL TEST</v>
          </cell>
          <cell r="J878">
            <v>3.15</v>
          </cell>
        </row>
        <row r="879">
          <cell r="A879" t="str">
            <v>90374</v>
          </cell>
          <cell r="B879" t="str">
            <v>90.37.4</v>
          </cell>
          <cell r="C879">
            <v>0</v>
          </cell>
          <cell r="D879">
            <v>71</v>
          </cell>
          <cell r="E879">
            <v>0</v>
          </cell>
          <cell r="F879" t="str">
            <v>prestazione:NO ciclica/NOper seduta/NOgruppo</v>
          </cell>
          <cell r="G879">
            <v>1</v>
          </cell>
          <cell r="H879" t="str">
            <v>POTASSIO [S/U/dU/(Sg)Er]</v>
          </cell>
          <cell r="I879" t="str">
            <v>POTASSIO [S/U/dU/(Sg)Er]</v>
          </cell>
          <cell r="J879">
            <v>1.7</v>
          </cell>
        </row>
        <row r="880">
          <cell r="A880" t="str">
            <v>90375</v>
          </cell>
          <cell r="B880" t="str">
            <v>90.37.5</v>
          </cell>
          <cell r="C880" t="str">
            <v/>
          </cell>
          <cell r="D880">
            <v>0</v>
          </cell>
          <cell r="E880">
            <v>0</v>
          </cell>
          <cell r="F880" t="str">
            <v>prestazione:NO ciclica/NOper seduta/NOgruppo</v>
          </cell>
          <cell r="G880">
            <v>1</v>
          </cell>
          <cell r="H880" t="str">
            <v>PRIMIDONE</v>
          </cell>
          <cell r="I880" t="str">
            <v>PRIMIDONE</v>
          </cell>
          <cell r="J880">
            <v>9.5</v>
          </cell>
        </row>
        <row r="881">
          <cell r="A881" t="str">
            <v>90376</v>
          </cell>
          <cell r="B881" t="str">
            <v>90.37.6</v>
          </cell>
          <cell r="C881">
            <v>0</v>
          </cell>
          <cell r="D881">
            <v>0</v>
          </cell>
          <cell r="E881">
            <v>0</v>
          </cell>
          <cell r="F881" t="str">
            <v>prestazione:NO ciclica/NOper seduta/NOgruppo</v>
          </cell>
          <cell r="G881">
            <v>1</v>
          </cell>
          <cell r="H881" t="str">
            <v>PREALBUMINA</v>
          </cell>
          <cell r="I881" t="str">
            <v>PREALBUMINA</v>
          </cell>
          <cell r="J881">
            <v>6.3</v>
          </cell>
        </row>
        <row r="882">
          <cell r="A882" t="str">
            <v>90381</v>
          </cell>
          <cell r="B882" t="str">
            <v>90.38.1</v>
          </cell>
          <cell r="C882" t="str">
            <v/>
          </cell>
          <cell r="D882">
            <v>0</v>
          </cell>
          <cell r="E882">
            <v>0</v>
          </cell>
          <cell r="F882" t="str">
            <v>prestazione:NO ciclica/NOper seduta/NOgruppo</v>
          </cell>
          <cell r="G882">
            <v>1</v>
          </cell>
          <cell r="H882" t="str">
            <v>PROGESTERONE [S]</v>
          </cell>
          <cell r="I882" t="str">
            <v>PROGESTERONE [S]</v>
          </cell>
          <cell r="J882">
            <v>13.15</v>
          </cell>
        </row>
        <row r="883">
          <cell r="A883" t="str">
            <v>90382</v>
          </cell>
          <cell r="B883" t="str">
            <v>90.38.2</v>
          </cell>
          <cell r="C883" t="str">
            <v/>
          </cell>
          <cell r="D883">
            <v>0</v>
          </cell>
          <cell r="E883">
            <v>0</v>
          </cell>
          <cell r="F883" t="str">
            <v>prestazione:NO ciclica/NOper seduta/NOgruppo</v>
          </cell>
          <cell r="G883">
            <v>1</v>
          </cell>
          <cell r="H883" t="str">
            <v>PROLATTINA (PRL) [S]</v>
          </cell>
          <cell r="I883" t="str">
            <v>PROLATTINA (PRL) [S]</v>
          </cell>
          <cell r="J883">
            <v>10</v>
          </cell>
        </row>
        <row r="884">
          <cell r="A884" t="str">
            <v>90383</v>
          </cell>
          <cell r="B884" t="str">
            <v>90.38.3</v>
          </cell>
          <cell r="C884" t="str">
            <v/>
          </cell>
          <cell r="D884">
            <v>0</v>
          </cell>
          <cell r="E884">
            <v>0</v>
          </cell>
          <cell r="F884" t="str">
            <v>prestazione:NO ciclica/NOper seduta/NOgruppo</v>
          </cell>
          <cell r="G884">
            <v>1</v>
          </cell>
          <cell r="H884" t="str">
            <v>PROLATTINA (PRL): Dosaggi seriati dopo TRH  ( 5 )</v>
          </cell>
          <cell r="I884" t="str">
            <v>PROLATTINA (PRL): Dosaggi seriati dopo TRH  ( 5 )</v>
          </cell>
          <cell r="J884">
            <v>29</v>
          </cell>
        </row>
        <row r="885">
          <cell r="A885" t="str">
            <v>90384</v>
          </cell>
          <cell r="B885" t="str">
            <v>90.38.4</v>
          </cell>
          <cell r="C885" t="str">
            <v/>
          </cell>
          <cell r="D885">
            <v>0</v>
          </cell>
          <cell r="E885">
            <v>0</v>
          </cell>
          <cell r="F885" t="str">
            <v>prestazione:NO ciclica/NOper seduta/NOgruppo</v>
          </cell>
          <cell r="G885">
            <v>1</v>
          </cell>
          <cell r="H885" t="str">
            <v>PROTEINE (ELETTROFORESI DELLE) [S]</v>
          </cell>
          <cell r="I885" t="str">
            <v>PROTEINE (ELETTROFORESI DELLE) [S]; Incluso: Dosaggio Proteine totali</v>
          </cell>
          <cell r="J885">
            <v>5.2</v>
          </cell>
        </row>
        <row r="886">
          <cell r="A886" t="str">
            <v>90385</v>
          </cell>
          <cell r="B886" t="str">
            <v>90.38.5</v>
          </cell>
          <cell r="C886">
            <v>0</v>
          </cell>
          <cell r="D886">
            <v>72</v>
          </cell>
          <cell r="E886" t="str">
            <v>52</v>
          </cell>
          <cell r="F886" t="str">
            <v>prestazione:NO ciclica/NOper seduta/NOgruppo</v>
          </cell>
          <cell r="G886">
            <v>1</v>
          </cell>
          <cell r="H886" t="str">
            <v>PROTEINE [S/U/dU/La]</v>
          </cell>
          <cell r="I886" t="str">
            <v>PROTEINE [S/U/dU/La]</v>
          </cell>
          <cell r="J886">
            <v>1.7</v>
          </cell>
        </row>
        <row r="887">
          <cell r="A887" t="str">
            <v>90391</v>
          </cell>
          <cell r="B887" t="str">
            <v>90.39.1</v>
          </cell>
          <cell r="C887" t="str">
            <v/>
          </cell>
          <cell r="D887">
            <v>0</v>
          </cell>
          <cell r="E887">
            <v>0</v>
          </cell>
          <cell r="F887" t="str">
            <v>prestazione:NO ciclica/NOper seduta/NOgruppo</v>
          </cell>
          <cell r="G887">
            <v>1</v>
          </cell>
          <cell r="H887" t="str">
            <v>PROTEINE URINARIE (ELETTROFORESI DELLE)</v>
          </cell>
          <cell r="I887" t="str">
            <v>PROTEINE URINARIE (ELETTROFORESI DELLE); Incluso: Dosaggio Proteine totali</v>
          </cell>
          <cell r="J887">
            <v>4.75</v>
          </cell>
        </row>
        <row r="888">
          <cell r="A888" t="str">
            <v>90392</v>
          </cell>
          <cell r="B888" t="str">
            <v>90.39.2</v>
          </cell>
          <cell r="C888" t="str">
            <v/>
          </cell>
          <cell r="D888">
            <v>0</v>
          </cell>
          <cell r="E888">
            <v>0</v>
          </cell>
          <cell r="F888" t="str">
            <v>prestazione:NO ciclica/NOper seduta/NOgruppo</v>
          </cell>
          <cell r="G888">
            <v>1</v>
          </cell>
          <cell r="H888" t="str">
            <v>PROTOPORFIRINA IX ERITROCITARIA</v>
          </cell>
          <cell r="I888" t="str">
            <v>PROTOPORFIRINA IX ERITROCITARIA</v>
          </cell>
          <cell r="J888">
            <v>7.9</v>
          </cell>
        </row>
        <row r="889">
          <cell r="A889" t="str">
            <v>90393</v>
          </cell>
          <cell r="B889" t="str">
            <v>90.39.3</v>
          </cell>
          <cell r="C889" t="str">
            <v>R</v>
          </cell>
          <cell r="D889">
            <v>0</v>
          </cell>
          <cell r="E889">
            <v>0</v>
          </cell>
          <cell r="F889" t="str">
            <v>prestazione:NO ciclica/NOper seduta/NOgruppo</v>
          </cell>
          <cell r="G889">
            <v>1</v>
          </cell>
          <cell r="H889" t="str">
            <v>PURINE E LORO METABOLITI</v>
          </cell>
          <cell r="I889" t="str">
            <v>PURINE E LORO METABOLITI</v>
          </cell>
          <cell r="J889">
            <v>11.05</v>
          </cell>
        </row>
        <row r="890">
          <cell r="A890" t="str">
            <v>90394</v>
          </cell>
          <cell r="B890" t="str">
            <v>90.39.4</v>
          </cell>
          <cell r="C890" t="str">
            <v>R</v>
          </cell>
          <cell r="D890">
            <v>0</v>
          </cell>
          <cell r="E890">
            <v>0</v>
          </cell>
          <cell r="F890" t="str">
            <v>prestazione:NO ciclica/NOper seduta/NOgruppo</v>
          </cell>
          <cell r="G890">
            <v>1</v>
          </cell>
          <cell r="H890" t="str">
            <v>RAME [S/U]</v>
          </cell>
          <cell r="I890" t="str">
            <v>RAME [S/U]</v>
          </cell>
          <cell r="J890">
            <v>5.25</v>
          </cell>
        </row>
        <row r="891">
          <cell r="A891" t="str">
            <v>90402</v>
          </cell>
          <cell r="B891" t="str">
            <v>90.40.2</v>
          </cell>
          <cell r="C891" t="str">
            <v/>
          </cell>
          <cell r="D891">
            <v>0</v>
          </cell>
          <cell r="E891">
            <v>0</v>
          </cell>
          <cell r="F891" t="str">
            <v>prestazione:NO ciclica/NOper seduta/NOgruppo</v>
          </cell>
          <cell r="G891">
            <v>1</v>
          </cell>
          <cell r="H891" t="str">
            <v>RENINA [P]</v>
          </cell>
          <cell r="I891" t="str">
            <v>RENINA [P]</v>
          </cell>
          <cell r="J891">
            <v>26.35</v>
          </cell>
        </row>
        <row r="892">
          <cell r="A892" t="str">
            <v>90403</v>
          </cell>
          <cell r="B892" t="str">
            <v>90.40.3</v>
          </cell>
          <cell r="C892" t="str">
            <v>R</v>
          </cell>
          <cell r="D892">
            <v>0</v>
          </cell>
          <cell r="E892">
            <v>0</v>
          </cell>
          <cell r="F892" t="str">
            <v>prestazione:NO ciclica/NOper seduta/NOgruppo</v>
          </cell>
          <cell r="G892">
            <v>1</v>
          </cell>
          <cell r="H892" t="str">
            <v>SELENIO</v>
          </cell>
          <cell r="I892" t="str">
            <v>SELENIO</v>
          </cell>
          <cell r="J892">
            <v>7.35</v>
          </cell>
        </row>
        <row r="893">
          <cell r="A893" t="str">
            <v>90404</v>
          </cell>
          <cell r="B893" t="str">
            <v>90.40.4</v>
          </cell>
          <cell r="C893">
            <v>0</v>
          </cell>
          <cell r="D893">
            <v>73</v>
          </cell>
          <cell r="E893">
            <v>0</v>
          </cell>
          <cell r="F893" t="str">
            <v>prestazione:NO ciclica/NOper seduta/NOgruppo</v>
          </cell>
          <cell r="G893">
            <v>1</v>
          </cell>
          <cell r="H893" t="str">
            <v>SODIO [S/U/dU/(Sg)Er]</v>
          </cell>
          <cell r="I893" t="str">
            <v>SODIO [S/U/dU/(Sg)Er]</v>
          </cell>
          <cell r="J893">
            <v>1.7</v>
          </cell>
        </row>
        <row r="894">
          <cell r="A894" t="str">
            <v>9040E</v>
          </cell>
          <cell r="B894" t="str">
            <v>90.40.E</v>
          </cell>
          <cell r="C894">
            <v>0</v>
          </cell>
          <cell r="D894">
            <v>0</v>
          </cell>
          <cell r="E894">
            <v>0</v>
          </cell>
          <cell r="F894" t="str">
            <v>prestazione:NO ciclica/NOper seduta/NOgruppo</v>
          </cell>
          <cell r="G894">
            <v>1</v>
          </cell>
          <cell r="H894" t="str">
            <v>SIROLIMUS</v>
          </cell>
          <cell r="I894" t="str">
            <v>SIROLIMUS</v>
          </cell>
          <cell r="J894">
            <v>15.05</v>
          </cell>
        </row>
        <row r="895">
          <cell r="A895" t="str">
            <v>9040X</v>
          </cell>
          <cell r="B895" t="str">
            <v>90.40.X</v>
          </cell>
          <cell r="C895">
            <v>0</v>
          </cell>
          <cell r="D895">
            <v>0</v>
          </cell>
          <cell r="E895">
            <v>0</v>
          </cell>
          <cell r="F895" t="str">
            <v>prestazione:NO ciclica/NOper seduta/NOgruppo</v>
          </cell>
          <cell r="G895">
            <v>1</v>
          </cell>
          <cell r="H895" t="str">
            <v>SOMATOMEDINA C [IGF I]</v>
          </cell>
          <cell r="I895" t="str">
            <v>SOMATOMEDINA C [IGF I]</v>
          </cell>
          <cell r="J895">
            <v>23.75</v>
          </cell>
        </row>
        <row r="896">
          <cell r="A896" t="str">
            <v>90413</v>
          </cell>
          <cell r="B896" t="str">
            <v>90.41.3</v>
          </cell>
          <cell r="C896" t="str">
            <v/>
          </cell>
          <cell r="D896">
            <v>0</v>
          </cell>
          <cell r="E896">
            <v>0</v>
          </cell>
          <cell r="F896" t="str">
            <v>prestazione:NO ciclica/NOper seduta/NOgruppo</v>
          </cell>
          <cell r="G896">
            <v>1</v>
          </cell>
          <cell r="H896" t="str">
            <v>TESTOSTERONE [P/U]</v>
          </cell>
          <cell r="I896" t="str">
            <v>TESTOSTERONE [P/U]</v>
          </cell>
          <cell r="J896">
            <v>12.65</v>
          </cell>
        </row>
        <row r="897">
          <cell r="A897" t="str">
            <v>90414</v>
          </cell>
          <cell r="B897" t="str">
            <v>90.41.4</v>
          </cell>
          <cell r="C897" t="str">
            <v/>
          </cell>
          <cell r="D897">
            <v>0</v>
          </cell>
          <cell r="E897">
            <v>0</v>
          </cell>
          <cell r="F897" t="str">
            <v>prestazione:NO ciclica/NOper seduta/NOgruppo</v>
          </cell>
          <cell r="G897">
            <v>1</v>
          </cell>
          <cell r="H897" t="str">
            <v>TESTOSTERONE LIBERO</v>
          </cell>
          <cell r="I897" t="str">
            <v>TESTOSTERONE LIBERO</v>
          </cell>
          <cell r="J897">
            <v>16.350000000000001</v>
          </cell>
        </row>
        <row r="898">
          <cell r="A898" t="str">
            <v>90415</v>
          </cell>
          <cell r="B898" t="str">
            <v>90.41.5</v>
          </cell>
          <cell r="C898" t="str">
            <v/>
          </cell>
          <cell r="D898">
            <v>0</v>
          </cell>
          <cell r="E898">
            <v>0</v>
          </cell>
          <cell r="F898" t="str">
            <v>prestazione:NO ciclica/NOper seduta/NOgruppo</v>
          </cell>
          <cell r="G898">
            <v>1</v>
          </cell>
          <cell r="H898" t="str">
            <v>TIREOGLOBULINA (Tg)</v>
          </cell>
          <cell r="I898" t="str">
            <v>TIREOGLOBULINA (Tg)</v>
          </cell>
          <cell r="J898">
            <v>16.350000000000001</v>
          </cell>
        </row>
        <row r="899">
          <cell r="A899" t="str">
            <v>90417</v>
          </cell>
          <cell r="B899" t="str">
            <v>90.41.7</v>
          </cell>
          <cell r="C899">
            <v>0</v>
          </cell>
          <cell r="D899">
            <v>0</v>
          </cell>
          <cell r="E899">
            <v>0</v>
          </cell>
          <cell r="F899" t="str">
            <v>prestazione:NO ciclica/NOper seduta/NOgruppo</v>
          </cell>
          <cell r="G899">
            <v>1</v>
          </cell>
          <cell r="H899" t="str">
            <v>TELOPEPTIDE</v>
          </cell>
          <cell r="I899" t="str">
            <v>TELOPEPTIDE</v>
          </cell>
          <cell r="J899">
            <v>18.45</v>
          </cell>
        </row>
        <row r="900">
          <cell r="A900" t="str">
            <v>90418</v>
          </cell>
          <cell r="B900" t="str">
            <v>90.41.8</v>
          </cell>
          <cell r="C900" t="str">
            <v>R</v>
          </cell>
          <cell r="D900">
            <v>0</v>
          </cell>
          <cell r="E900">
            <v>0</v>
          </cell>
          <cell r="F900" t="str">
            <v>prestazione:NO ciclica/NOper seduta/NOgruppo</v>
          </cell>
          <cell r="G900">
            <v>1</v>
          </cell>
          <cell r="H900" t="str">
            <v>TIREOTROPINA RIFLESSA (TSH-R)TSH Incluso eventuale
dosaggio di FT4 e FT3</v>
          </cell>
          <cell r="I900" t="str">
            <v>TIREOTROPINA RIFLESSA (TSH-R)TSH Incluso eventuale
dosaggio di FT4 e FT3</v>
          </cell>
          <cell r="J900">
            <v>13.5</v>
          </cell>
        </row>
        <row r="901">
          <cell r="A901" t="str">
            <v>9041X</v>
          </cell>
          <cell r="B901" t="str">
            <v>90.41.X</v>
          </cell>
          <cell r="C901">
            <v>0</v>
          </cell>
          <cell r="D901">
            <v>0</v>
          </cell>
          <cell r="E901">
            <v>0</v>
          </cell>
          <cell r="F901" t="str">
            <v>prestazione:NO ciclica/NOper seduta/NOgruppo</v>
          </cell>
          <cell r="G901">
            <v>1</v>
          </cell>
          <cell r="H901" t="str">
            <v>TACROLIMUS FK 506</v>
          </cell>
          <cell r="I901" t="str">
            <v>TACROLIMUS FK 506</v>
          </cell>
          <cell r="J901">
            <v>15.05</v>
          </cell>
        </row>
        <row r="902">
          <cell r="A902" t="str">
            <v>90421</v>
          </cell>
          <cell r="B902" t="str">
            <v>90.42.1</v>
          </cell>
          <cell r="C902" t="str">
            <v/>
          </cell>
          <cell r="D902">
            <v>0</v>
          </cell>
          <cell r="E902">
            <v>0</v>
          </cell>
          <cell r="F902" t="str">
            <v>prestazione:NO ciclica/NOper seduta/NOgruppo</v>
          </cell>
          <cell r="G902">
            <v>1</v>
          </cell>
          <cell r="H902" t="str">
            <v>TIREOTROPINA (TSH)</v>
          </cell>
          <cell r="I902" t="str">
            <v>TIREOTROPINA (TSH)</v>
          </cell>
          <cell r="J902">
            <v>8.4</v>
          </cell>
        </row>
        <row r="903">
          <cell r="A903" t="str">
            <v>90422</v>
          </cell>
          <cell r="B903" t="str">
            <v>90.42.2</v>
          </cell>
          <cell r="C903" t="str">
            <v/>
          </cell>
          <cell r="D903">
            <v>0</v>
          </cell>
          <cell r="E903">
            <v>0</v>
          </cell>
          <cell r="F903" t="str">
            <v>prestazione:NO ciclica/NOper seduta/NOgruppo</v>
          </cell>
          <cell r="G903">
            <v>1</v>
          </cell>
          <cell r="H903" t="str">
            <v>TIREOTROPINA (TSH): Dosaggi seriati dopo TRH ( 4 )</v>
          </cell>
          <cell r="I903" t="str">
            <v xml:space="preserve">TIREOTROPINA (TSH): Dosaggi seriati dopo TRH ( 4 ) </v>
          </cell>
          <cell r="J903">
            <v>23.75</v>
          </cell>
        </row>
        <row r="904">
          <cell r="A904" t="str">
            <v>90423</v>
          </cell>
          <cell r="B904" t="str">
            <v>90.42.3</v>
          </cell>
          <cell r="C904" t="str">
            <v/>
          </cell>
          <cell r="D904">
            <v>0</v>
          </cell>
          <cell r="E904">
            <v>0</v>
          </cell>
          <cell r="F904" t="str">
            <v>prestazione:NO ciclica/NOper seduta/NOgruppo</v>
          </cell>
          <cell r="G904">
            <v>1</v>
          </cell>
          <cell r="H904" t="str">
            <v>TIROXINA LIBERA (FT4)</v>
          </cell>
          <cell r="I904" t="str">
            <v>TIROXINA LIBERA (FT4)</v>
          </cell>
          <cell r="J904">
            <v>9.5</v>
          </cell>
        </row>
        <row r="905">
          <cell r="A905" t="str">
            <v>90424</v>
          </cell>
          <cell r="B905" t="str">
            <v>90.42.4</v>
          </cell>
          <cell r="C905" t="str">
            <v/>
          </cell>
          <cell r="D905">
            <v>0</v>
          </cell>
          <cell r="E905">
            <v>0</v>
          </cell>
          <cell r="F905" t="str">
            <v>prestazione:NO ciclica/NOper seduta/NOgruppo</v>
          </cell>
          <cell r="G905">
            <v>1</v>
          </cell>
          <cell r="H905" t="str">
            <v>TRANSFERRINA (Capacità ferrolegante)</v>
          </cell>
          <cell r="I905" t="str">
            <v>TRANSFERRINA (Capacità ferrolegante)</v>
          </cell>
          <cell r="J905">
            <v>4.5999999999999996</v>
          </cell>
        </row>
        <row r="906">
          <cell r="A906" t="str">
            <v>90425</v>
          </cell>
          <cell r="B906" t="str">
            <v>90.42.5</v>
          </cell>
          <cell r="C906" t="str">
            <v/>
          </cell>
          <cell r="D906">
            <v>0</v>
          </cell>
          <cell r="E906">
            <v>0</v>
          </cell>
          <cell r="F906" t="str">
            <v>prestazione:NO ciclica/NOper seduta/NOgruppo</v>
          </cell>
          <cell r="G906">
            <v>1</v>
          </cell>
          <cell r="H906" t="str">
            <v>TRANSFERRINA [S]</v>
          </cell>
          <cell r="I906" t="str">
            <v>TRANSFERRINA [S]</v>
          </cell>
          <cell r="J906">
            <v>5.8</v>
          </cell>
        </row>
        <row r="907">
          <cell r="A907" t="str">
            <v>90426</v>
          </cell>
          <cell r="B907" t="str">
            <v>90.42.6</v>
          </cell>
          <cell r="C907">
            <v>0</v>
          </cell>
          <cell r="D907">
            <v>0</v>
          </cell>
          <cell r="E907">
            <v>0</v>
          </cell>
          <cell r="F907" t="str">
            <v>prestazione:NO ciclica/NOper seduta/NOgruppo</v>
          </cell>
          <cell r="G907">
            <v>1</v>
          </cell>
          <cell r="H907" t="str">
            <v>TRANSFERRINA DESIALATA</v>
          </cell>
          <cell r="I907" t="str">
            <v>TRANSFERRINA DESIALATA</v>
          </cell>
          <cell r="J907">
            <v>12.15</v>
          </cell>
        </row>
        <row r="908">
          <cell r="A908" t="str">
            <v>90431</v>
          </cell>
          <cell r="B908" t="str">
            <v>90.43.1</v>
          </cell>
          <cell r="C908" t="str">
            <v/>
          </cell>
          <cell r="D908">
            <v>0</v>
          </cell>
          <cell r="E908">
            <v>0</v>
          </cell>
          <cell r="F908" t="str">
            <v>prestazione:NO ciclica/NOper seduta/NOgruppo</v>
          </cell>
          <cell r="G908">
            <v>1</v>
          </cell>
          <cell r="H908" t="str">
            <v>TRI TEST: ALFA 1 FETO, GONADOTROPINA CORIONICA ED ESTRIOLO LIBERO</v>
          </cell>
          <cell r="I908" t="str">
            <v>TRI TEST: ALFA 1 FETO, GONADOTROPINA CORIONICA ED ESTRIOLO LIBERO; (Per screening S. Down e altre anomalie)</v>
          </cell>
          <cell r="J908">
            <v>22.65</v>
          </cell>
        </row>
        <row r="909">
          <cell r="A909" t="str">
            <v>90432</v>
          </cell>
          <cell r="B909" t="str">
            <v>90.43.2</v>
          </cell>
          <cell r="C909">
            <v>0</v>
          </cell>
          <cell r="D909">
            <v>75</v>
          </cell>
          <cell r="E909" t="str">
            <v>38</v>
          </cell>
          <cell r="F909" t="str">
            <v>prestazione:NO ciclica/NOper seduta/NOgruppo</v>
          </cell>
          <cell r="G909">
            <v>1</v>
          </cell>
          <cell r="H909" t="str">
            <v>TRIGLICERIDI</v>
          </cell>
          <cell r="I909" t="str">
            <v>TRIGLICERIDI</v>
          </cell>
          <cell r="J909">
            <v>1.7</v>
          </cell>
        </row>
        <row r="910">
          <cell r="A910" t="str">
            <v>90433</v>
          </cell>
          <cell r="B910" t="str">
            <v>90.43.3</v>
          </cell>
          <cell r="C910" t="str">
            <v/>
          </cell>
          <cell r="D910">
            <v>0</v>
          </cell>
          <cell r="E910">
            <v>0</v>
          </cell>
          <cell r="F910" t="str">
            <v>prestazione:NO ciclica/NOper seduta/NOgruppo</v>
          </cell>
          <cell r="G910">
            <v>1</v>
          </cell>
          <cell r="H910" t="str">
            <v>TRIODOTIRONINA LIBERA (FT3)</v>
          </cell>
          <cell r="I910" t="str">
            <v>TRIODOTIRONINA LIBERA (FT3)</v>
          </cell>
          <cell r="J910">
            <v>9.5</v>
          </cell>
        </row>
        <row r="911">
          <cell r="A911" t="str">
            <v>90434</v>
          </cell>
          <cell r="B911" t="str">
            <v>90.43.4</v>
          </cell>
          <cell r="C911" t="str">
            <v/>
          </cell>
          <cell r="D911">
            <v>0</v>
          </cell>
          <cell r="E911">
            <v>0</v>
          </cell>
          <cell r="F911" t="str">
            <v>prestazione:NO ciclica/NOper seduta/NOgruppo</v>
          </cell>
          <cell r="G911">
            <v>1</v>
          </cell>
          <cell r="H911" t="str">
            <v>TRIPSINA [S/U]</v>
          </cell>
          <cell r="I911" t="str">
            <v>TRIPSINA [S/U]</v>
          </cell>
          <cell r="J911">
            <v>11.05</v>
          </cell>
        </row>
        <row r="912">
          <cell r="A912" t="str">
            <v>90435</v>
          </cell>
          <cell r="B912" t="str">
            <v>90.43.5</v>
          </cell>
          <cell r="C912">
            <v>0</v>
          </cell>
          <cell r="D912">
            <v>76</v>
          </cell>
          <cell r="E912" t="str">
            <v>55</v>
          </cell>
          <cell r="F912" t="str">
            <v>prestazione:NO ciclica/NOper seduta/NOgruppo</v>
          </cell>
          <cell r="G912">
            <v>1</v>
          </cell>
          <cell r="H912" t="str">
            <v>URATO [S/U/dU]</v>
          </cell>
          <cell r="I912" t="str">
            <v>URATO [S/U/dU]</v>
          </cell>
          <cell r="J912">
            <v>1.7</v>
          </cell>
        </row>
        <row r="913">
          <cell r="A913" t="str">
            <v>90436</v>
          </cell>
          <cell r="B913" t="str">
            <v>90.43.6</v>
          </cell>
          <cell r="C913">
            <v>0</v>
          </cell>
          <cell r="D913">
            <v>0</v>
          </cell>
          <cell r="E913">
            <v>0</v>
          </cell>
          <cell r="F913" t="str">
            <v>prestazione:NO ciclica/NOper seduta/NOgruppo</v>
          </cell>
          <cell r="G913">
            <v>1</v>
          </cell>
          <cell r="H913" t="str">
            <v>TROPONINA T</v>
          </cell>
          <cell r="I913" t="str">
            <v>TROPONINA T</v>
          </cell>
          <cell r="J913">
            <v>18.55</v>
          </cell>
        </row>
        <row r="914">
          <cell r="A914" t="str">
            <v>90441</v>
          </cell>
          <cell r="B914" t="str">
            <v>90.44.1</v>
          </cell>
          <cell r="C914">
            <v>0</v>
          </cell>
          <cell r="D914">
            <v>77</v>
          </cell>
          <cell r="E914">
            <v>0</v>
          </cell>
          <cell r="F914" t="str">
            <v>prestazione:NO ciclica/NOper seduta/NOgruppo</v>
          </cell>
          <cell r="G914">
            <v>1</v>
          </cell>
          <cell r="H914" t="str">
            <v>UREA [S/P/U/dU]</v>
          </cell>
          <cell r="I914" t="str">
            <v>UREA [S/P/U/dU]</v>
          </cell>
          <cell r="J914">
            <v>1.7</v>
          </cell>
        </row>
        <row r="915">
          <cell r="A915" t="str">
            <v>90443</v>
          </cell>
          <cell r="B915" t="str">
            <v>90.44.3</v>
          </cell>
          <cell r="C915" t="str">
            <v/>
          </cell>
          <cell r="D915">
            <v>0</v>
          </cell>
          <cell r="E915">
            <v>0</v>
          </cell>
          <cell r="F915" t="str">
            <v>prestazione:NO ciclica/NOper seduta/NOgruppo</v>
          </cell>
          <cell r="G915">
            <v>1</v>
          </cell>
          <cell r="H915" t="str">
            <v>URINE ESAME CHIMICO FISICO E MICROSCOPICO</v>
          </cell>
          <cell r="I915" t="str">
            <v>URINE ESAME CHIMICO FISICO E MICROSCOPICO</v>
          </cell>
          <cell r="J915">
            <v>2.2999999999999998</v>
          </cell>
        </row>
        <row r="916">
          <cell r="A916" t="str">
            <v>90444</v>
          </cell>
          <cell r="B916" t="str">
            <v>90.44.4</v>
          </cell>
          <cell r="C916" t="str">
            <v/>
          </cell>
          <cell r="D916">
            <v>0</v>
          </cell>
          <cell r="E916">
            <v>0</v>
          </cell>
          <cell r="F916" t="str">
            <v>prestazione:NO ciclica/NOper seduta/NOgruppo</v>
          </cell>
          <cell r="G916">
            <v>1</v>
          </cell>
          <cell r="H916" t="str">
            <v>URINE ESAME PARZIALE (Acetone e glucosio quantitativo)</v>
          </cell>
          <cell r="I916" t="str">
            <v>URINE ESAME PARZIALE (Acetone e glucosio quantitativo)</v>
          </cell>
          <cell r="J916">
            <v>1.05</v>
          </cell>
        </row>
        <row r="917">
          <cell r="A917" t="str">
            <v>90445</v>
          </cell>
          <cell r="B917" t="str">
            <v>90.44.5</v>
          </cell>
          <cell r="C917" t="str">
            <v/>
          </cell>
          <cell r="D917">
            <v>0</v>
          </cell>
          <cell r="E917">
            <v>0</v>
          </cell>
          <cell r="F917" t="str">
            <v>prestazione:NO ciclica/NOper seduta/NOgruppo</v>
          </cell>
          <cell r="G917">
            <v>1</v>
          </cell>
          <cell r="H917" t="str">
            <v>VITAMINA D</v>
          </cell>
          <cell r="I917" t="str">
            <v>VITAMINA D</v>
          </cell>
          <cell r="J917">
            <v>16.850000000000001</v>
          </cell>
        </row>
        <row r="918">
          <cell r="A918" t="str">
            <v>90451</v>
          </cell>
          <cell r="B918" t="str">
            <v>90.45.1</v>
          </cell>
          <cell r="C918" t="str">
            <v>R</v>
          </cell>
          <cell r="D918">
            <v>0</v>
          </cell>
          <cell r="E918">
            <v>0</v>
          </cell>
          <cell r="F918" t="str">
            <v>prestazione:NO ciclica/NOper seduta/NOgruppo</v>
          </cell>
          <cell r="G918">
            <v>1</v>
          </cell>
          <cell r="H918" t="str">
            <v>VITAMINE IDROSOLUBILI: DOSAGGIO PLASMATICO</v>
          </cell>
          <cell r="I918" t="str">
            <v>VITAMINE IDROSOLUBILI: DOSAGGIO PLASMATICO</v>
          </cell>
          <cell r="J918">
            <v>11.05</v>
          </cell>
        </row>
        <row r="919">
          <cell r="A919" t="str">
            <v>90452</v>
          </cell>
          <cell r="B919" t="str">
            <v>90.45.2</v>
          </cell>
          <cell r="C919" t="str">
            <v>R</v>
          </cell>
          <cell r="D919">
            <v>0</v>
          </cell>
          <cell r="E919">
            <v>0</v>
          </cell>
          <cell r="F919" t="str">
            <v>prestazione:NO ciclica/NOper seduta/NOgruppo</v>
          </cell>
          <cell r="G919">
            <v>1</v>
          </cell>
          <cell r="H919" t="str">
            <v>VITAMINE LIPOSOLUBILI: DOSAGGIO PLASMATICO</v>
          </cell>
          <cell r="I919" t="str">
            <v>VITAMINE LIPOSOLUBILI: DOSAGGIO PLASMATICO</v>
          </cell>
          <cell r="J919">
            <v>11.05</v>
          </cell>
        </row>
        <row r="920">
          <cell r="A920" t="str">
            <v>90454</v>
          </cell>
          <cell r="B920" t="str">
            <v>90.45.4</v>
          </cell>
          <cell r="C920" t="str">
            <v/>
          </cell>
          <cell r="D920">
            <v>0</v>
          </cell>
          <cell r="E920">
            <v>0</v>
          </cell>
          <cell r="F920" t="str">
            <v>prestazione:NO ciclica/NOper seduta/NOgruppo</v>
          </cell>
          <cell r="G920">
            <v>1</v>
          </cell>
          <cell r="H920" t="str">
            <v>ZINCO [S/U]</v>
          </cell>
          <cell r="I920" t="str">
            <v>ZINCO [S/U]</v>
          </cell>
          <cell r="J920">
            <v>6.85</v>
          </cell>
        </row>
        <row r="921">
          <cell r="A921" t="str">
            <v>90455</v>
          </cell>
          <cell r="B921" t="str">
            <v>90.45.5</v>
          </cell>
          <cell r="C921" t="str">
            <v/>
          </cell>
          <cell r="D921">
            <v>0</v>
          </cell>
          <cell r="E921">
            <v>0</v>
          </cell>
          <cell r="F921" t="str">
            <v>prestazione:NO ciclica/NOper seduta/NOgruppo</v>
          </cell>
          <cell r="G921">
            <v>1</v>
          </cell>
          <cell r="H921" t="str">
            <v>ZINCOPROTOPORFIRINA [(Sg)Er]</v>
          </cell>
          <cell r="I921" t="str">
            <v>ZINCOPROTOPORFIRINA [(Sg)Er]</v>
          </cell>
          <cell r="J921">
            <v>8.9499999999999993</v>
          </cell>
        </row>
        <row r="922">
          <cell r="A922" t="str">
            <v>90463</v>
          </cell>
          <cell r="B922" t="str">
            <v>90.46.3</v>
          </cell>
          <cell r="C922" t="str">
            <v/>
          </cell>
          <cell r="D922">
            <v>0</v>
          </cell>
          <cell r="E922">
            <v>0</v>
          </cell>
          <cell r="F922" t="str">
            <v>prestazione:NO ciclica/NOper seduta/NOgruppo</v>
          </cell>
          <cell r="G922">
            <v>1</v>
          </cell>
          <cell r="H922" t="str">
            <v>AGGLUTININE A FREDDO</v>
          </cell>
          <cell r="I922" t="str">
            <v>AGGLUTININE A FREDDO</v>
          </cell>
          <cell r="J922">
            <v>7.9</v>
          </cell>
        </row>
        <row r="923">
          <cell r="A923" t="str">
            <v>90464</v>
          </cell>
          <cell r="B923" t="str">
            <v>90.46.4</v>
          </cell>
          <cell r="C923" t="str">
            <v xml:space="preserve">R </v>
          </cell>
          <cell r="D923">
            <v>78</v>
          </cell>
          <cell r="E923" t="str">
            <v>56</v>
          </cell>
          <cell r="F923" t="str">
            <v>prestazione:NO ciclica/NOper seduta/NOgruppo</v>
          </cell>
          <cell r="G923">
            <v>1</v>
          </cell>
          <cell r="H923" t="str">
            <v>ALFA 2 ANTIPLASMINA</v>
          </cell>
          <cell r="I923" t="str">
            <v>ALFA 2 ANTIPLASMINA</v>
          </cell>
          <cell r="J923">
            <v>8.9499999999999993</v>
          </cell>
        </row>
        <row r="924">
          <cell r="A924" t="str">
            <v>90465</v>
          </cell>
          <cell r="B924" t="str">
            <v>90.46.5</v>
          </cell>
          <cell r="C924" t="str">
            <v/>
          </cell>
          <cell r="D924">
            <v>0</v>
          </cell>
          <cell r="E924">
            <v>0</v>
          </cell>
          <cell r="F924" t="str">
            <v>prestazione:NO ciclica/NOper seduta/NOgruppo</v>
          </cell>
          <cell r="G924">
            <v>1</v>
          </cell>
          <cell r="H924" t="str">
            <v>ANTICOAGULANTE LUPUS-LIKE (LAC)</v>
          </cell>
          <cell r="I924" t="str">
            <v>ANTICOAGULANTE LUPUS-LIKE (LAC)</v>
          </cell>
          <cell r="J924">
            <v>4.75</v>
          </cell>
        </row>
        <row r="925">
          <cell r="A925" t="str">
            <v>90471</v>
          </cell>
          <cell r="B925" t="str">
            <v>90.47.1</v>
          </cell>
          <cell r="C925" t="str">
            <v/>
          </cell>
          <cell r="D925">
            <v>0</v>
          </cell>
          <cell r="E925">
            <v>0</v>
          </cell>
          <cell r="F925" t="str">
            <v>prestazione:NO ciclica/NOper seduta/NOgruppo</v>
          </cell>
          <cell r="G925">
            <v>1</v>
          </cell>
          <cell r="H925" t="str">
            <v>ANTICOAGULANTI ACQUISITI RICERCA</v>
          </cell>
          <cell r="I925" t="str">
            <v>ANTICOAGULANTI ACQUISITI RICERCA</v>
          </cell>
          <cell r="J925">
            <v>4.75</v>
          </cell>
        </row>
        <row r="926">
          <cell r="A926" t="str">
            <v>90472</v>
          </cell>
          <cell r="B926" t="str">
            <v>90.47.2</v>
          </cell>
          <cell r="C926" t="str">
            <v/>
          </cell>
          <cell r="D926">
            <v>0</v>
          </cell>
          <cell r="E926">
            <v>0</v>
          </cell>
          <cell r="F926" t="str">
            <v>prestazione:NO ciclica/NOper seduta/NOgruppo</v>
          </cell>
          <cell r="G926">
            <v>1</v>
          </cell>
          <cell r="H926" t="str">
            <v>ANTICORPI ANTI A/B</v>
          </cell>
          <cell r="I926" t="str">
            <v>ANTICORPI ANTI A/B</v>
          </cell>
          <cell r="J926">
            <v>4.75</v>
          </cell>
        </row>
        <row r="927">
          <cell r="A927" t="str">
            <v>90473</v>
          </cell>
          <cell r="B927" t="str">
            <v>90.47.3</v>
          </cell>
          <cell r="C927" t="str">
            <v/>
          </cell>
          <cell r="D927">
            <v>0</v>
          </cell>
          <cell r="E927">
            <v>0</v>
          </cell>
          <cell r="F927" t="str">
            <v>prestazione:NO ciclica/NOper seduta/NOgruppo</v>
          </cell>
          <cell r="G927">
            <v>1</v>
          </cell>
          <cell r="H927" t="str">
            <v>ANTICORPI ANTI ANTIGENI NUCLEARI ESTRAIBILI (ENA)</v>
          </cell>
          <cell r="I927" t="str">
            <v>ANTICORPI ANTI ANTIGENI NUCLEARI ESTRAIBILI (ENA)</v>
          </cell>
          <cell r="J927">
            <v>13.7</v>
          </cell>
        </row>
        <row r="928">
          <cell r="A928" t="str">
            <v>90474</v>
          </cell>
          <cell r="B928" t="str">
            <v>90.47.4</v>
          </cell>
          <cell r="C928" t="str">
            <v>R</v>
          </cell>
          <cell r="D928">
            <v>0</v>
          </cell>
          <cell r="E928">
            <v>0</v>
          </cell>
          <cell r="F928" t="str">
            <v>prestazione:NO ciclica/NOper seduta/NOgruppo</v>
          </cell>
          <cell r="G928">
            <v>1</v>
          </cell>
          <cell r="H928" t="str">
            <v>ANTICORPI ANTI CANALE DEL CALCIO</v>
          </cell>
          <cell r="I928" t="str">
            <v>ANTICORPI ANTI CANALE DEL CALCIO</v>
          </cell>
          <cell r="J928">
            <v>12.1</v>
          </cell>
        </row>
        <row r="929">
          <cell r="A929" t="str">
            <v>90475</v>
          </cell>
          <cell r="B929" t="str">
            <v>90.47.5</v>
          </cell>
          <cell r="C929" t="str">
            <v/>
          </cell>
          <cell r="D929">
            <v>0</v>
          </cell>
          <cell r="E929">
            <v>0</v>
          </cell>
          <cell r="F929" t="str">
            <v>prestazione:NO ciclica/NOper seduta/NOgruppo</v>
          </cell>
          <cell r="G929">
            <v>1</v>
          </cell>
          <cell r="H929" t="str">
            <v>ANTICORPI ANTI CARDIOLIPINA (IgG, IgA, IgM)</v>
          </cell>
          <cell r="I929" t="str">
            <v>ANTICORPI ANTI CARDIOLIPINA (IgG, IgA, IgM)</v>
          </cell>
          <cell r="J929">
            <v>13.15</v>
          </cell>
        </row>
        <row r="930">
          <cell r="A930" t="str">
            <v>90481</v>
          </cell>
          <cell r="B930" t="str">
            <v>90.48.1</v>
          </cell>
          <cell r="C930" t="str">
            <v/>
          </cell>
          <cell r="D930">
            <v>0</v>
          </cell>
          <cell r="E930">
            <v>0</v>
          </cell>
          <cell r="F930" t="str">
            <v>prestazione:NO ciclica/NOper seduta/NOgruppo</v>
          </cell>
          <cell r="G930">
            <v>1</v>
          </cell>
          <cell r="H930" t="str">
            <v>ANTICORPI ANTI CELLULE PARIETALI GASTRICHE (PCA)</v>
          </cell>
          <cell r="I930" t="str">
            <v>ANTICORPI ANTI CELLULE PARIETALI GASTRICHE (PCA)</v>
          </cell>
          <cell r="J930">
            <v>8.9499999999999993</v>
          </cell>
        </row>
        <row r="931">
          <cell r="A931" t="str">
            <v>90482</v>
          </cell>
          <cell r="B931" t="str">
            <v>90.48.2</v>
          </cell>
          <cell r="C931" t="str">
            <v/>
          </cell>
          <cell r="D931">
            <v>0</v>
          </cell>
          <cell r="E931">
            <v>0</v>
          </cell>
          <cell r="F931" t="str">
            <v>prestazione:NO ciclica/NOper seduta/NOgruppo</v>
          </cell>
          <cell r="G931">
            <v>1</v>
          </cell>
          <cell r="H931" t="str">
            <v>ANTICORPI ANTI CITOPLASMA DEI NEUTROFILI (ANCA)</v>
          </cell>
          <cell r="I931" t="str">
            <v>ANTICORPI ANTI CITOPLASMA DEI NEUTROFILI (ANCA)</v>
          </cell>
          <cell r="J931">
            <v>12.1</v>
          </cell>
        </row>
        <row r="932">
          <cell r="A932" t="str">
            <v>90483</v>
          </cell>
          <cell r="B932" t="str">
            <v>90.48.3</v>
          </cell>
          <cell r="C932" t="str">
            <v/>
          </cell>
          <cell r="D932">
            <v>0</v>
          </cell>
          <cell r="E932">
            <v>0</v>
          </cell>
          <cell r="F932" t="str">
            <v>prestazione:NO ciclica/NOper seduta/NOgruppo</v>
          </cell>
          <cell r="G932">
            <v>1</v>
          </cell>
          <cell r="H932" t="str">
            <v>ANTICORPI ANTI DNA NATIVO</v>
          </cell>
          <cell r="I932" t="str">
            <v>ANTICORPI ANTI DNA NATIVO</v>
          </cell>
          <cell r="J932">
            <v>12.1</v>
          </cell>
        </row>
        <row r="933">
          <cell r="A933" t="str">
            <v>90484</v>
          </cell>
          <cell r="B933" t="str">
            <v>90.48.4</v>
          </cell>
          <cell r="C933" t="str">
            <v/>
          </cell>
          <cell r="D933">
            <v>0</v>
          </cell>
          <cell r="E933">
            <v>0</v>
          </cell>
          <cell r="F933" t="str">
            <v>prestazione:NO ciclica/NOper seduta/NOgruppo</v>
          </cell>
          <cell r="G933">
            <v>1</v>
          </cell>
          <cell r="H933" t="str">
            <v>ANTICORPI ANTI ERITROCITARI (Caratterizzazione del range termico)</v>
          </cell>
          <cell r="I933" t="str">
            <v xml:space="preserve">ANTICORPI ANTI ERITROCITARI (Caratterizzazione del range termico) </v>
          </cell>
          <cell r="J933">
            <v>2.1</v>
          </cell>
        </row>
        <row r="934">
          <cell r="A934" t="str">
            <v>90485</v>
          </cell>
          <cell r="B934" t="str">
            <v>90.48.5</v>
          </cell>
          <cell r="C934" t="str">
            <v/>
          </cell>
          <cell r="D934">
            <v>0</v>
          </cell>
          <cell r="E934">
            <v>0</v>
          </cell>
          <cell r="F934" t="str">
            <v>prestazione:NO ciclica/NOper seduta/NOgruppo</v>
          </cell>
          <cell r="G934">
            <v>1</v>
          </cell>
          <cell r="H934" t="str">
            <v>ANTICORPI ANTI ERITROCITARI (Con mezzo potenziante)</v>
          </cell>
          <cell r="I934" t="str">
            <v>ANTICORPI ANTI ERITROCITARI (Con mezzo potenziante)</v>
          </cell>
          <cell r="J934">
            <v>8.9499999999999993</v>
          </cell>
        </row>
        <row r="935">
          <cell r="A935" t="str">
            <v>90486</v>
          </cell>
          <cell r="B935" t="str">
            <v>90.48.6</v>
          </cell>
          <cell r="C935">
            <v>0</v>
          </cell>
          <cell r="D935">
            <v>0</v>
          </cell>
          <cell r="E935">
            <v>0</v>
          </cell>
          <cell r="F935" t="str">
            <v>prestazione:NO ciclica/NOper seduta/NOgruppo</v>
          </cell>
          <cell r="G935">
            <v>1</v>
          </cell>
          <cell r="H935" t="str">
            <v>ANTICORPI ANTI ENDOMISIO</v>
          </cell>
          <cell r="I935" t="str">
            <v>ANTICORPI ANTI ENDOMISIO</v>
          </cell>
          <cell r="J935">
            <v>12.1</v>
          </cell>
        </row>
        <row r="936">
          <cell r="A936" t="str">
            <v>90487</v>
          </cell>
          <cell r="B936" t="str">
            <v>90.48.7</v>
          </cell>
          <cell r="C936">
            <v>0</v>
          </cell>
          <cell r="D936">
            <v>0</v>
          </cell>
          <cell r="E936">
            <v>0</v>
          </cell>
          <cell r="F936" t="str">
            <v>prestazione:NO ciclica/NOper seduta/NOgruppo</v>
          </cell>
          <cell r="G936">
            <v>1</v>
          </cell>
          <cell r="H936" t="str">
            <v>ANTICORPI ANTI ENDOTELIO</v>
          </cell>
          <cell r="I936" t="str">
            <v>ANTICORPI ANTI ENDOTELIO</v>
          </cell>
          <cell r="J936">
            <v>13.7</v>
          </cell>
        </row>
        <row r="937">
          <cell r="A937" t="str">
            <v>90488</v>
          </cell>
          <cell r="B937" t="str">
            <v>90.48.8</v>
          </cell>
          <cell r="C937">
            <v>0</v>
          </cell>
          <cell r="D937">
            <v>0</v>
          </cell>
          <cell r="E937">
            <v>0</v>
          </cell>
          <cell r="F937" t="str">
            <v>prestazione:NO ciclica/NOper seduta/NOgruppo</v>
          </cell>
          <cell r="G937">
            <v>1</v>
          </cell>
          <cell r="H937" t="str">
            <v>ANTICORPI ANTI CENTROMERO (ACA)</v>
          </cell>
          <cell r="I937" t="str">
            <v>ANTICORPI ANTI CENTROMERO (ACA)</v>
          </cell>
          <cell r="J937">
            <v>13.15</v>
          </cell>
        </row>
        <row r="938">
          <cell r="A938" t="str">
            <v>90491</v>
          </cell>
          <cell r="B938" t="str">
            <v>90.49.1</v>
          </cell>
          <cell r="C938" t="str">
            <v/>
          </cell>
          <cell r="D938">
            <v>0</v>
          </cell>
          <cell r="E938">
            <v>0</v>
          </cell>
          <cell r="F938" t="str">
            <v>prestazione:NO ciclica/NOper seduta/NOgruppo</v>
          </cell>
          <cell r="G938">
            <v>1</v>
          </cell>
          <cell r="H938" t="str">
            <v>ANTICORPI ANTI ERITROCITARI (Titolazione)</v>
          </cell>
          <cell r="I938" t="str">
            <v xml:space="preserve">ANTICORPI ANTI ERITROCITARI (Titolazione) </v>
          </cell>
          <cell r="J938">
            <v>19.5</v>
          </cell>
        </row>
        <row r="939">
          <cell r="A939" t="str">
            <v>90492</v>
          </cell>
          <cell r="B939" t="str">
            <v>90.49.2</v>
          </cell>
          <cell r="C939" t="str">
            <v/>
          </cell>
          <cell r="D939">
            <v>0</v>
          </cell>
          <cell r="E939">
            <v>0</v>
          </cell>
          <cell r="F939" t="str">
            <v>prestazione:NO ciclica/NOper seduta/NOgruppo</v>
          </cell>
          <cell r="G939">
            <v>1</v>
          </cell>
          <cell r="H939" t="str">
            <v>ANTICORPI ANTI ERITROCITARI IDENTIFICAZIONE</v>
          </cell>
          <cell r="I939" t="str">
            <v>ANTICORPI ANTI ERITROCITARI IDENTIFICAZIONE</v>
          </cell>
          <cell r="J939">
            <v>24.8</v>
          </cell>
        </row>
        <row r="940">
          <cell r="A940" t="str">
            <v>90493</v>
          </cell>
          <cell r="B940" t="str">
            <v>90.49.3</v>
          </cell>
          <cell r="C940" t="str">
            <v/>
          </cell>
          <cell r="D940">
            <v>0</v>
          </cell>
          <cell r="E940">
            <v>0</v>
          </cell>
          <cell r="F940" t="str">
            <v>prestazione:NO ciclica/NOper seduta/NOgruppo</v>
          </cell>
          <cell r="G940">
            <v>1</v>
          </cell>
          <cell r="H940" t="str">
            <v>ANTICORPI ANTI ERITROCITI [Test di Coombs indiretto]</v>
          </cell>
          <cell r="I940" t="str">
            <v>ANTICORPI ANTI ERITROCITI [Test di Coombs indiretto]</v>
          </cell>
          <cell r="J940">
            <v>9.5</v>
          </cell>
        </row>
        <row r="941">
          <cell r="A941" t="str">
            <v>90494</v>
          </cell>
          <cell r="B941" t="str">
            <v>90.49.4</v>
          </cell>
          <cell r="C941" t="str">
            <v/>
          </cell>
          <cell r="D941">
            <v>0</v>
          </cell>
          <cell r="E941">
            <v>0</v>
          </cell>
          <cell r="F941" t="str">
            <v>prestazione:NO ciclica/NOper seduta/NOgruppo</v>
          </cell>
          <cell r="G941">
            <v>1</v>
          </cell>
          <cell r="H941" t="str">
            <v>ANTICORPI ANTI FATTORE VIII</v>
          </cell>
          <cell r="I941" t="str">
            <v>ANTICORPI ANTI FATTORE VIII</v>
          </cell>
          <cell r="J941">
            <v>12.1</v>
          </cell>
        </row>
        <row r="942">
          <cell r="A942" t="str">
            <v>90495</v>
          </cell>
          <cell r="B942" t="str">
            <v>90.49.5</v>
          </cell>
          <cell r="C942" t="str">
            <v>M</v>
          </cell>
          <cell r="D942">
            <v>0</v>
          </cell>
          <cell r="E942">
            <v>0</v>
          </cell>
          <cell r="F942" t="str">
            <v>prestazione:NO ciclica/NOper seduta/NOgruppo</v>
          </cell>
          <cell r="G942">
            <v>1</v>
          </cell>
          <cell r="H942" t="str">
            <v>ANTICORPI ANTI GLIADINA (IgG, IgA)</v>
          </cell>
          <cell r="I942" t="str">
            <v>ANTICORPI ANTI GLIADINA o ANTICORPI ANTI ANTIGLIADINA DEAMIDATA (IgG, IgA)</v>
          </cell>
          <cell r="J942">
            <v>12.1</v>
          </cell>
        </row>
        <row r="943">
          <cell r="A943" t="str">
            <v>90497</v>
          </cell>
          <cell r="B943" t="str">
            <v>90.49.7</v>
          </cell>
          <cell r="C943">
            <v>0</v>
          </cell>
          <cell r="D943">
            <v>0</v>
          </cell>
          <cell r="E943">
            <v>0</v>
          </cell>
          <cell r="F943" t="str">
            <v>prestazione:NO ciclica/NOper seduta/NOgruppo</v>
          </cell>
          <cell r="G943">
            <v>1</v>
          </cell>
          <cell r="H943" t="str">
            <v>ANTICORPI ANTI GLUTAMMICO DECARBOSSILASI (GAD)</v>
          </cell>
          <cell r="I943" t="str">
            <v>ANTICORPI ANTI GLUTAMMICO DECARBOSSILASI (GAD)</v>
          </cell>
          <cell r="J943">
            <v>13.7</v>
          </cell>
        </row>
        <row r="944">
          <cell r="A944" t="str">
            <v>9049A</v>
          </cell>
          <cell r="B944" t="str">
            <v>90.49.A</v>
          </cell>
          <cell r="C944">
            <v>0</v>
          </cell>
          <cell r="D944">
            <v>0</v>
          </cell>
          <cell r="E944">
            <v>0</v>
          </cell>
          <cell r="F944" t="str">
            <v>prestazione:NO ciclica/NOper seduta/NOgruppo</v>
          </cell>
          <cell r="G944">
            <v>1</v>
          </cell>
          <cell r="H944" t="str">
            <v>ANTICORPI ANTI GLICOPROTEINA OLIGODENDROCITARIA MIELINICA (MOG)</v>
          </cell>
          <cell r="I944" t="str">
            <v xml:space="preserve">ANTICORPI ANTI GLICOPROTEINA OLIGODENDROCITARIA MIELINICA (MOG) </v>
          </cell>
          <cell r="J944">
            <v>16.45</v>
          </cell>
        </row>
        <row r="945">
          <cell r="A945" t="str">
            <v>9049K</v>
          </cell>
          <cell r="B945" t="str">
            <v>90.49.K</v>
          </cell>
          <cell r="C945">
            <v>0</v>
          </cell>
          <cell r="D945">
            <v>0</v>
          </cell>
          <cell r="E945">
            <v>0</v>
          </cell>
          <cell r="F945" t="str">
            <v>prestazione:NO ciclica/NOper seduta/NOgruppo</v>
          </cell>
          <cell r="G945">
            <v>1</v>
          </cell>
          <cell r="H945" t="str">
            <v>ANTICORPI ANTI GANGLIOSIDE GQ1b, IgG e IgM (per classe di anticorpi)</v>
          </cell>
          <cell r="I945" t="str">
            <v xml:space="preserve">ANTICORPI ANTI GANGLIOSIDE GQ1b, IgG e IgM (Per classe di anticorpi) </v>
          </cell>
          <cell r="J945">
            <v>16.45</v>
          </cell>
        </row>
        <row r="946">
          <cell r="A946" t="str">
            <v>9049X</v>
          </cell>
          <cell r="B946" t="str">
            <v>90.49.X</v>
          </cell>
          <cell r="C946">
            <v>0</v>
          </cell>
          <cell r="D946">
            <v>0</v>
          </cell>
          <cell r="E946">
            <v>0</v>
          </cell>
          <cell r="F946" t="str">
            <v>prestazione:NO ciclica/NOper seduta/NOgruppo</v>
          </cell>
          <cell r="G946">
            <v>1</v>
          </cell>
          <cell r="H946" t="str">
            <v>ANTICORPI ANTI FOSFOLIPIDI</v>
          </cell>
          <cell r="I946" t="str">
            <v>ANTICORPI ANTI FOSFOLIPIDI</v>
          </cell>
          <cell r="J946">
            <v>12.65</v>
          </cell>
        </row>
        <row r="947">
          <cell r="A947" t="str">
            <v>9049Y</v>
          </cell>
          <cell r="B947" t="str">
            <v>90.49.Y</v>
          </cell>
          <cell r="C947">
            <v>0</v>
          </cell>
          <cell r="D947">
            <v>0</v>
          </cell>
          <cell r="E947">
            <v>0</v>
          </cell>
          <cell r="F947" t="str">
            <v>prestazione:NO ciclica/NOper seduta/NOgruppo</v>
          </cell>
          <cell r="G947">
            <v>1</v>
          </cell>
          <cell r="H947" t="str">
            <v>ANTICORPI ANTI GANGLIOSIDE GM1, IgG e IgM (per classe di anticorpi)</v>
          </cell>
          <cell r="I947" t="str">
            <v xml:space="preserve">ANTICORPI ANTI GANGLIOSIDE GM1, IgG e IgM (Per classe di anticorpi) </v>
          </cell>
          <cell r="J947">
            <v>16.45</v>
          </cell>
        </row>
        <row r="948">
          <cell r="A948" t="str">
            <v>90501</v>
          </cell>
          <cell r="B948" t="str">
            <v>90.50.1</v>
          </cell>
          <cell r="C948" t="str">
            <v>R</v>
          </cell>
          <cell r="D948">
            <v>0</v>
          </cell>
          <cell r="E948">
            <v>0</v>
          </cell>
          <cell r="F948" t="str">
            <v>prestazione:NO ciclica/NOper seduta/NOgruppo</v>
          </cell>
          <cell r="G948">
            <v>1</v>
          </cell>
          <cell r="H948" t="str">
            <v>ANTICORPI ANTI HLA (Cross-match, singolo individuo, urgente)</v>
          </cell>
          <cell r="I948" t="str">
            <v>ANTICORPI ANTI HLA (Cross-match, singolo individuo, urgente)</v>
          </cell>
          <cell r="J948">
            <v>51.72</v>
          </cell>
        </row>
        <row r="949">
          <cell r="A949" t="str">
            <v>90502</v>
          </cell>
          <cell r="B949" t="str">
            <v>90.50.2</v>
          </cell>
          <cell r="C949" t="str">
            <v>R</v>
          </cell>
          <cell r="D949">
            <v>0</v>
          </cell>
          <cell r="E949">
            <v>0</v>
          </cell>
          <cell r="F949" t="str">
            <v>prestazione:NO ciclica/NOper seduta/NOgruppo</v>
          </cell>
          <cell r="G949">
            <v>1</v>
          </cell>
          <cell r="H949" t="str">
            <v>ANTICORPI ANTI HLA (Titolo per singola specificità)</v>
          </cell>
          <cell r="I949" t="str">
            <v>ANTICORPI ANTI HLA (Titolo per singola specificità)</v>
          </cell>
          <cell r="J949">
            <v>51.72</v>
          </cell>
        </row>
        <row r="950">
          <cell r="A950" t="str">
            <v>90503</v>
          </cell>
          <cell r="B950" t="str">
            <v>90.50.3</v>
          </cell>
          <cell r="C950" t="str">
            <v>R</v>
          </cell>
          <cell r="D950">
            <v>0</v>
          </cell>
          <cell r="E950">
            <v>0</v>
          </cell>
          <cell r="F950" t="str">
            <v>prestazione:NO ciclica/NOper seduta/NOgruppo</v>
          </cell>
          <cell r="G950">
            <v>1</v>
          </cell>
          <cell r="H950" t="str">
            <v>ANTICORPI ANTI HLA CONTRO PANNELLO LINFOCITARIO (almeno 10 soggetti, urgente)</v>
          </cell>
          <cell r="I950" t="str">
            <v>ANTICORPI ANTI HLA CONTRO PANNELLO LINFOCITARIO (almeno 10 soggetti, urgente)</v>
          </cell>
          <cell r="J950">
            <v>21.6</v>
          </cell>
        </row>
        <row r="951">
          <cell r="A951" t="str">
            <v>90504</v>
          </cell>
          <cell r="B951" t="str">
            <v>90.50.4</v>
          </cell>
          <cell r="C951" t="str">
            <v>R</v>
          </cell>
          <cell r="D951">
            <v>0</v>
          </cell>
          <cell r="E951" t="str">
            <v>57</v>
          </cell>
          <cell r="F951" t="str">
            <v>prestazione:NO ciclica/NOper seduta/NOgruppo</v>
          </cell>
          <cell r="G951">
            <v>1</v>
          </cell>
          <cell r="H951" t="str">
            <v>ANTICORPI ANTI HLA CONTRO SOSPENSIONI LINFOCITARIE (almeno 10 soggetti)</v>
          </cell>
          <cell r="I951" t="str">
            <v>ANTICORPI ANTI HLA CONTRO SOSPENSIONI LINFOCITARIE (almeno 10 soggetti)</v>
          </cell>
          <cell r="J951">
            <v>19.5</v>
          </cell>
        </row>
        <row r="952">
          <cell r="A952" t="str">
            <v>90505</v>
          </cell>
          <cell r="B952" t="str">
            <v>90.50.5</v>
          </cell>
          <cell r="C952" t="str">
            <v/>
          </cell>
          <cell r="D952">
            <v>0</v>
          </cell>
          <cell r="E952">
            <v>0</v>
          </cell>
          <cell r="F952" t="str">
            <v>prestazione:NO ciclica/NOper seduta/NOgruppo</v>
          </cell>
          <cell r="G952">
            <v>1</v>
          </cell>
          <cell r="H952" t="str">
            <v>ANTICORPI ANTI INSULA PANCREATICA (ICA)</v>
          </cell>
          <cell r="I952" t="str">
            <v>ANTICORPI ANTI INSULA PANCREATICA (ICA)</v>
          </cell>
          <cell r="J952">
            <v>8.9499999999999993</v>
          </cell>
        </row>
        <row r="953">
          <cell r="A953" t="str">
            <v>90511</v>
          </cell>
          <cell r="B953" t="str">
            <v>90.51.1</v>
          </cell>
          <cell r="C953" t="str">
            <v/>
          </cell>
          <cell r="D953">
            <v>0</v>
          </cell>
          <cell r="E953">
            <v>0</v>
          </cell>
          <cell r="F953" t="str">
            <v>prestazione:NO ciclica/NOper seduta/NOgruppo</v>
          </cell>
          <cell r="G953">
            <v>1</v>
          </cell>
          <cell r="H953" t="str">
            <v>ANTICORPI ANTI INSULINA (AIAA)</v>
          </cell>
          <cell r="I953" t="str">
            <v>ANTICORPI ANTI INSULINA (AIAA)</v>
          </cell>
          <cell r="J953">
            <v>12.65</v>
          </cell>
        </row>
        <row r="954">
          <cell r="A954" t="str">
            <v>90512</v>
          </cell>
          <cell r="B954" t="str">
            <v>90.51.2</v>
          </cell>
          <cell r="C954" t="str">
            <v/>
          </cell>
          <cell r="D954">
            <v>0</v>
          </cell>
          <cell r="E954">
            <v>0</v>
          </cell>
          <cell r="F954" t="str">
            <v>prestazione:NO ciclica/NOper seduta/NOgruppo</v>
          </cell>
          <cell r="G954">
            <v>1</v>
          </cell>
          <cell r="H954" t="str">
            <v>ANTICORPI ANTI LEUCOCITI</v>
          </cell>
          <cell r="I954" t="str">
            <v xml:space="preserve">ANTICORPI ANTI LEUCOCITI </v>
          </cell>
          <cell r="J954">
            <v>60.18</v>
          </cell>
        </row>
        <row r="955">
          <cell r="A955" t="str">
            <v>90513</v>
          </cell>
          <cell r="B955" t="str">
            <v>90.51.3</v>
          </cell>
          <cell r="C955" t="str">
            <v>R</v>
          </cell>
          <cell r="D955">
            <v>0</v>
          </cell>
          <cell r="E955">
            <v>0</v>
          </cell>
          <cell r="F955" t="str">
            <v>prestazione:NO ciclica/NOper seduta/NOgruppo</v>
          </cell>
          <cell r="G955">
            <v>1</v>
          </cell>
          <cell r="H955" t="str">
            <v>ANTICORPI ANTI MAG</v>
          </cell>
          <cell r="I955" t="str">
            <v>ANTICORPI ANTI MAG</v>
          </cell>
          <cell r="J955">
            <v>12.1</v>
          </cell>
        </row>
        <row r="956">
          <cell r="A956" t="str">
            <v>90514</v>
          </cell>
          <cell r="B956" t="str">
            <v>90.51.4</v>
          </cell>
          <cell r="C956">
            <v>0</v>
          </cell>
          <cell r="D956">
            <v>79</v>
          </cell>
          <cell r="E956">
            <v>0</v>
          </cell>
          <cell r="F956" t="str">
            <v>prestazione:NO ciclica/NOper seduta/NOgruppo</v>
          </cell>
          <cell r="G956">
            <v>1</v>
          </cell>
          <cell r="H956" t="str">
            <v>ANTICORPI ANTI MICROSOMI (AbTMS) O ANTI TIREOPEROSSIDASI (AbTPO)</v>
          </cell>
          <cell r="I956" t="str">
            <v>ANTICORPI ANTI MICROSOMI (AbTMS) O ANTI TIREOPEROSSIDASI (AbTPO)</v>
          </cell>
          <cell r="J956">
            <v>12.1</v>
          </cell>
        </row>
        <row r="957">
          <cell r="A957" t="str">
            <v>90515</v>
          </cell>
          <cell r="B957" t="str">
            <v>90.51.5</v>
          </cell>
          <cell r="C957" t="str">
            <v/>
          </cell>
          <cell r="D957">
            <v>0</v>
          </cell>
          <cell r="E957">
            <v>0</v>
          </cell>
          <cell r="F957" t="str">
            <v>prestazione:NO ciclica/NOper seduta/NOgruppo</v>
          </cell>
          <cell r="G957">
            <v>1</v>
          </cell>
          <cell r="H957" t="str">
            <v>ANTICORPI ANTI MICROSOMI EPATICI E RENALI (LKMA)</v>
          </cell>
          <cell r="I957" t="str">
            <v>ANTICORPI ANTI MICROSOMI EPATICI E RENALI (LKMA)</v>
          </cell>
          <cell r="J957">
            <v>8.4</v>
          </cell>
        </row>
        <row r="958">
          <cell r="A958" t="str">
            <v>90517</v>
          </cell>
          <cell r="B958" t="str">
            <v>90.51.7</v>
          </cell>
          <cell r="C958">
            <v>0</v>
          </cell>
          <cell r="D958">
            <v>0</v>
          </cell>
          <cell r="E958">
            <v>0</v>
          </cell>
          <cell r="F958" t="str">
            <v>prestazione:NO ciclica/NOper seduta/NOgruppo</v>
          </cell>
          <cell r="G958">
            <v>1</v>
          </cell>
          <cell r="H958" t="str">
            <v>ANTICORPI ANTI JO1</v>
          </cell>
          <cell r="I958" t="str">
            <v>ANTICORPI ANTI JO1</v>
          </cell>
          <cell r="J958">
            <v>13.7</v>
          </cell>
        </row>
        <row r="959">
          <cell r="A959" t="str">
            <v>90518</v>
          </cell>
          <cell r="B959" t="str">
            <v>90.51.8</v>
          </cell>
          <cell r="C959">
            <v>0</v>
          </cell>
          <cell r="D959">
            <v>0</v>
          </cell>
          <cell r="E959">
            <v>0</v>
          </cell>
          <cell r="F959" t="str">
            <v>prestazione:NO ciclica/NOper seduta/NOgruppo</v>
          </cell>
          <cell r="G959">
            <v>1</v>
          </cell>
          <cell r="H959" t="str">
            <v>ANTICORPI ANTI MIELOPEROSSIDASI (MPO)</v>
          </cell>
          <cell r="I959" t="str">
            <v>ANTICORPI ANTI MIELOPEROSSIDASI (MPO)</v>
          </cell>
          <cell r="J959">
            <v>12.1</v>
          </cell>
        </row>
        <row r="960">
          <cell r="A960" t="str">
            <v>9051K</v>
          </cell>
          <cell r="B960" t="str">
            <v>90.51.X</v>
          </cell>
          <cell r="C960">
            <v>0</v>
          </cell>
          <cell r="D960">
            <v>0</v>
          </cell>
          <cell r="E960">
            <v>0</v>
          </cell>
          <cell r="F960" t="str">
            <v>prestazione:NO ciclica/NOper seduta/NOgruppo</v>
          </cell>
          <cell r="G960">
            <v>1</v>
          </cell>
          <cell r="H960" t="str">
            <v>ANTICORPI ANTI ISTONI</v>
          </cell>
          <cell r="I960" t="str">
            <v>ANTICORPI ANTI ISTONI</v>
          </cell>
          <cell r="J960">
            <v>13.7</v>
          </cell>
        </row>
        <row r="961">
          <cell r="A961" t="str">
            <v>90521</v>
          </cell>
          <cell r="B961" t="str">
            <v>90.52.1</v>
          </cell>
          <cell r="C961" t="str">
            <v/>
          </cell>
          <cell r="D961">
            <v>0</v>
          </cell>
          <cell r="E961">
            <v>0</v>
          </cell>
          <cell r="F961" t="str">
            <v>prestazione:NO ciclica/NOper seduta/NOgruppo</v>
          </cell>
          <cell r="G961">
            <v>1</v>
          </cell>
          <cell r="H961" t="str">
            <v>ANTICORPI ANTI MITOCONDRI (AMA)</v>
          </cell>
          <cell r="I961" t="str">
            <v>ANTICORPI ANTI MITOCONDRI (AMA)</v>
          </cell>
          <cell r="J961">
            <v>10</v>
          </cell>
        </row>
        <row r="962">
          <cell r="A962" t="str">
            <v>90522</v>
          </cell>
          <cell r="B962" t="str">
            <v>90.52.2</v>
          </cell>
          <cell r="C962" t="str">
            <v/>
          </cell>
          <cell r="D962">
            <v>0</v>
          </cell>
          <cell r="E962">
            <v>0</v>
          </cell>
          <cell r="F962" t="str">
            <v>prestazione:NO ciclica/NOper seduta/NOgruppo</v>
          </cell>
          <cell r="G962">
            <v>1</v>
          </cell>
          <cell r="H962" t="str">
            <v>ANTICORPI ANTI MUSCOLO LISCIO (ASMA)</v>
          </cell>
          <cell r="I962" t="str">
            <v>ANTICORPI ANTI MUSCOLO LISCIO (ASMA)</v>
          </cell>
          <cell r="J962">
            <v>7.9</v>
          </cell>
        </row>
        <row r="963">
          <cell r="A963" t="str">
            <v>90523</v>
          </cell>
          <cell r="B963" t="str">
            <v>90.52.3</v>
          </cell>
          <cell r="C963" t="str">
            <v/>
          </cell>
          <cell r="D963">
            <v>0</v>
          </cell>
          <cell r="E963">
            <v>0</v>
          </cell>
          <cell r="F963" t="str">
            <v>prestazione:NO ciclica/NOper seduta/NOgruppo</v>
          </cell>
          <cell r="G963">
            <v>1</v>
          </cell>
          <cell r="H963" t="str">
            <v>ANTICORPI ANTI MUSCOLO STRIATO (Cuore)</v>
          </cell>
          <cell r="I963" t="str">
            <v>ANTICORPI ANTI MUSCOLO STRIATO (Cuore)</v>
          </cell>
          <cell r="J963">
            <v>7.9</v>
          </cell>
        </row>
        <row r="964">
          <cell r="A964" t="str">
            <v>90524</v>
          </cell>
          <cell r="B964" t="str">
            <v>90.52.4</v>
          </cell>
          <cell r="C964" t="str">
            <v/>
          </cell>
          <cell r="D964">
            <v>0</v>
          </cell>
          <cell r="E964">
            <v>0</v>
          </cell>
          <cell r="F964" t="str">
            <v>prestazione:NO ciclica/NOper seduta/NOgruppo</v>
          </cell>
          <cell r="G964">
            <v>1</v>
          </cell>
          <cell r="H964" t="str">
            <v>ANTICORPI ANTI NUCLEO (ANA)</v>
          </cell>
          <cell r="I964" t="str">
            <v>ANTICORPI ANTI NUCLEO (ANA)</v>
          </cell>
          <cell r="J964">
            <v>10</v>
          </cell>
        </row>
        <row r="965">
          <cell r="A965" t="str">
            <v>9052K</v>
          </cell>
          <cell r="B965" t="str">
            <v>90.52.K</v>
          </cell>
          <cell r="C965" t="str">
            <v/>
          </cell>
          <cell r="D965">
            <v>0</v>
          </cell>
          <cell r="E965">
            <v>0</v>
          </cell>
          <cell r="F965" t="str">
            <v>prestazione:NO ciclica/NOper seduta/NOgruppo</v>
          </cell>
          <cell r="G965">
            <v>1</v>
          </cell>
          <cell r="H965" t="str">
            <v>ANTICORPI ANTI ORGANO</v>
          </cell>
          <cell r="I965" t="str">
            <v>ANTICORPI ANTI ORGANO</v>
          </cell>
          <cell r="J965">
            <v>15.3</v>
          </cell>
        </row>
        <row r="966">
          <cell r="A966" t="str">
            <v>9052X</v>
          </cell>
          <cell r="B966" t="str">
            <v>90.52.X</v>
          </cell>
          <cell r="C966">
            <v>0</v>
          </cell>
          <cell r="D966">
            <v>0</v>
          </cell>
          <cell r="E966">
            <v>0</v>
          </cell>
          <cell r="F966" t="str">
            <v>prestazione:NO ciclica/NOper seduta/NOgruppo</v>
          </cell>
          <cell r="G966">
            <v>1</v>
          </cell>
          <cell r="H966" t="str">
            <v>ANTICORPI ANTI MITOCONDRI TIPO M2</v>
          </cell>
          <cell r="I966" t="str">
            <v>ANTICORPI ANTI MITOCONDRI TIPO M2</v>
          </cell>
          <cell r="J966">
            <v>13.7</v>
          </cell>
        </row>
        <row r="967">
          <cell r="A967" t="str">
            <v>90531</v>
          </cell>
          <cell r="B967" t="str">
            <v>90.53.1</v>
          </cell>
          <cell r="C967" t="str">
            <v/>
          </cell>
          <cell r="D967">
            <v>0</v>
          </cell>
          <cell r="E967">
            <v>0</v>
          </cell>
          <cell r="F967" t="str">
            <v>prestazione:NO ciclica/NOper seduta/NOgruppo</v>
          </cell>
          <cell r="G967">
            <v>1</v>
          </cell>
          <cell r="H967" t="str">
            <v>ANTICORPI ANTI OVAIO</v>
          </cell>
          <cell r="I967" t="str">
            <v>ANTICORPI ANTI OVAIO</v>
          </cell>
          <cell r="J967">
            <v>7.9</v>
          </cell>
        </row>
        <row r="968">
          <cell r="A968" t="str">
            <v>90532</v>
          </cell>
          <cell r="B968" t="str">
            <v>90.53.2</v>
          </cell>
          <cell r="C968" t="str">
            <v/>
          </cell>
          <cell r="D968">
            <v>0</v>
          </cell>
          <cell r="E968">
            <v>0</v>
          </cell>
          <cell r="F968" t="str">
            <v>prestazione:NO ciclica/NOper seduta/NOgruppo</v>
          </cell>
          <cell r="G968">
            <v>1</v>
          </cell>
          <cell r="H968" t="str">
            <v>ANTICORPI ANTI PIASTRINE</v>
          </cell>
          <cell r="I968" t="str">
            <v>ANTICORPI ANTI PIASTRINE</v>
          </cell>
          <cell r="J968">
            <v>61.76</v>
          </cell>
        </row>
        <row r="969">
          <cell r="A969" t="str">
            <v>90533</v>
          </cell>
          <cell r="B969" t="str">
            <v>90.53.3</v>
          </cell>
          <cell r="C969" t="str">
            <v/>
          </cell>
          <cell r="D969">
            <v>0</v>
          </cell>
          <cell r="E969">
            <v>0</v>
          </cell>
          <cell r="F969" t="str">
            <v>prestazione:NO ciclica/NOper seduta/NOgruppo</v>
          </cell>
          <cell r="G969">
            <v>1</v>
          </cell>
          <cell r="H969" t="str">
            <v>ANTICORPI ANTI PIASTRINE IDENTIFICAZIONE</v>
          </cell>
          <cell r="I969" t="str">
            <v>ANTICORPI ANTI PIASTRINE IDENTIFICAZIONE</v>
          </cell>
          <cell r="J969">
            <v>126.68</v>
          </cell>
        </row>
        <row r="970">
          <cell r="A970" t="str">
            <v>90534</v>
          </cell>
          <cell r="B970" t="str">
            <v>90.53.4</v>
          </cell>
          <cell r="C970" t="str">
            <v/>
          </cell>
          <cell r="D970">
            <v>0</v>
          </cell>
          <cell r="E970">
            <v>0</v>
          </cell>
          <cell r="F970" t="str">
            <v>prestazione:NO ciclica/NOper seduta/NOgruppo</v>
          </cell>
          <cell r="G970">
            <v>1</v>
          </cell>
          <cell r="H970" t="str">
            <v>ANTICORPI ANTI RECETTORE NICOTINICO MUSCOLARE</v>
          </cell>
          <cell r="I970" t="str">
            <v>ANTICORPI ANTI RECETTORE NICOTINICO MUSCOLARE</v>
          </cell>
          <cell r="J970">
            <v>25.85</v>
          </cell>
        </row>
        <row r="971">
          <cell r="A971" t="str">
            <v>90535</v>
          </cell>
          <cell r="B971" t="str">
            <v>90.53.5</v>
          </cell>
          <cell r="C971" t="str">
            <v/>
          </cell>
          <cell r="D971">
            <v>0</v>
          </cell>
          <cell r="E971">
            <v>0</v>
          </cell>
          <cell r="F971" t="str">
            <v>prestazione:NO ciclica/NOper seduta/NOgruppo</v>
          </cell>
          <cell r="G971">
            <v>1</v>
          </cell>
          <cell r="H971" t="str">
            <v>ANTICORPI ANTI RECETTORI DEL TSH</v>
          </cell>
          <cell r="I971" t="str">
            <v>ANTICORPI ANTI RECETTORI DEL TSH</v>
          </cell>
          <cell r="J971">
            <v>25.85</v>
          </cell>
        </row>
        <row r="972">
          <cell r="A972" t="str">
            <v>9053D</v>
          </cell>
          <cell r="B972" t="str">
            <v>90.53.D</v>
          </cell>
          <cell r="C972">
            <v>0</v>
          </cell>
          <cell r="D972">
            <v>0</v>
          </cell>
          <cell r="E972">
            <v>0</v>
          </cell>
          <cell r="F972" t="str">
            <v>prestazione:NO ciclica/NOper seduta/NOgruppo</v>
          </cell>
          <cell r="G972">
            <v>1</v>
          </cell>
          <cell r="H972" t="str">
            <v>ANTICORPI ANTI TRANSGLUTAMINASI (IgG, IgA)</v>
          </cell>
          <cell r="I972" t="str">
            <v>ANTICORPI ANTI TRANSGLUTAMINASI (IgG, IgA) per ciascuna determinazione</v>
          </cell>
          <cell r="J972">
            <v>12.1</v>
          </cell>
        </row>
        <row r="973">
          <cell r="A973" t="str">
            <v>9053E</v>
          </cell>
          <cell r="B973" t="str">
            <v>90.53.E</v>
          </cell>
          <cell r="C973">
            <v>0</v>
          </cell>
          <cell r="D973">
            <v>0</v>
          </cell>
          <cell r="E973">
            <v>0</v>
          </cell>
          <cell r="F973" t="str">
            <v>prestazione:NO ciclica/NOper seduta/NOgruppo</v>
          </cell>
          <cell r="G973">
            <v>1</v>
          </cell>
          <cell r="H973" t="str">
            <v xml:space="preserve">ANTICORPI ANTI SACCAROMYCES CEREVISIAE  </v>
          </cell>
          <cell r="I973" t="str">
            <v>ANTICORPI ANTI SACCAROMYCES CEREVISIAE  per classe anticorpale</v>
          </cell>
          <cell r="J973">
            <v>12.1</v>
          </cell>
        </row>
        <row r="974">
          <cell r="A974" t="str">
            <v>9053F</v>
          </cell>
          <cell r="B974" t="str">
            <v>90.53.F</v>
          </cell>
          <cell r="C974">
            <v>0</v>
          </cell>
          <cell r="D974">
            <v>0</v>
          </cell>
          <cell r="E974">
            <v>0</v>
          </cell>
          <cell r="F974" t="str">
            <v>prestazione:NO ciclica/NOper seduta/NOgruppo</v>
          </cell>
          <cell r="G974">
            <v>1</v>
          </cell>
          <cell r="H974" t="str">
            <v>ANTICORPI ANTI PROTEINASI 3 (PR3)</v>
          </cell>
          <cell r="I974" t="str">
            <v>ANTICORPI ANTI PROTEINASI 3 (PR3)</v>
          </cell>
          <cell r="J974">
            <v>12.1</v>
          </cell>
        </row>
        <row r="975">
          <cell r="A975" t="str">
            <v>9053G</v>
          </cell>
          <cell r="B975" t="str">
            <v>90.53.G</v>
          </cell>
          <cell r="C975">
            <v>0</v>
          </cell>
          <cell r="D975">
            <v>0</v>
          </cell>
          <cell r="E975">
            <v>0</v>
          </cell>
          <cell r="F975" t="str">
            <v>prestazione:NO ciclica/NOper seduta/NOgruppo</v>
          </cell>
          <cell r="G975">
            <v>1</v>
          </cell>
          <cell r="H975" t="str">
            <v>ANTICORPI ANTI TRANSGLUTAMINASI (IgA o IgG) Riflessa.</v>
          </cell>
          <cell r="I975" t="str">
            <v>ANTICORPI ANTI TRANSGLUTAMINASI (IgA o IgG) Riflessa. Incluso dosaggio di Immunoglobuline IgA. Incluso eventuali Anticorpi anti Gliadina Deaminata IgA e/o IgG, Anticorpi anti Endomisio</v>
          </cell>
          <cell r="J975">
            <v>19.95</v>
          </cell>
        </row>
        <row r="976">
          <cell r="A976" t="str">
            <v>9053H</v>
          </cell>
          <cell r="B976" t="str">
            <v>90.53.H</v>
          </cell>
          <cell r="C976">
            <v>0</v>
          </cell>
          <cell r="D976">
            <v>0</v>
          </cell>
          <cell r="E976">
            <v>0</v>
          </cell>
          <cell r="F976" t="str">
            <v>prestazione:NO ciclica/NOper seduta/NOgruppo</v>
          </cell>
          <cell r="G976">
            <v>1</v>
          </cell>
          <cell r="H976" t="str">
            <v>ANTICORPI ANTI PCNA</v>
          </cell>
          <cell r="I976" t="str">
            <v>ANTICORPI ANTI PCNA</v>
          </cell>
          <cell r="J976">
            <v>13.7</v>
          </cell>
        </row>
        <row r="977">
          <cell r="A977" t="str">
            <v>9053K</v>
          </cell>
          <cell r="B977" t="str">
            <v>90.53.K</v>
          </cell>
          <cell r="C977">
            <v>0</v>
          </cell>
          <cell r="D977">
            <v>0</v>
          </cell>
          <cell r="E977">
            <v>0</v>
          </cell>
          <cell r="F977" t="str">
            <v>prestazione:NO ciclica/NOper seduta/NOgruppo</v>
          </cell>
          <cell r="G977">
            <v>1</v>
          </cell>
          <cell r="H977" t="str">
            <v>ANTICORPI ANTI RIBOSOMI</v>
          </cell>
          <cell r="I977" t="str">
            <v>ANTICORPI ANTI RIBOSOMI</v>
          </cell>
          <cell r="J977">
            <v>13.7</v>
          </cell>
        </row>
        <row r="978">
          <cell r="A978" t="str">
            <v>9053L</v>
          </cell>
          <cell r="B978" t="str">
            <v>90.53.L</v>
          </cell>
          <cell r="C978">
            <v>0</v>
          </cell>
          <cell r="D978">
            <v>0</v>
          </cell>
          <cell r="E978">
            <v>0</v>
          </cell>
          <cell r="F978" t="str">
            <v>prestazione:NO ciclica/NOper seduta/NOgruppo</v>
          </cell>
          <cell r="G978">
            <v>1</v>
          </cell>
          <cell r="H978" t="str">
            <v>ANTICORPI ANTI Sm</v>
          </cell>
          <cell r="I978" t="str">
            <v>ANTICORPI ANTI Sm</v>
          </cell>
          <cell r="J978">
            <v>13.7</v>
          </cell>
        </row>
        <row r="979">
          <cell r="A979" t="str">
            <v>9053M</v>
          </cell>
          <cell r="B979" t="str">
            <v>90.53.M</v>
          </cell>
          <cell r="C979">
            <v>0</v>
          </cell>
          <cell r="D979">
            <v>0</v>
          </cell>
          <cell r="E979">
            <v>0</v>
          </cell>
          <cell r="F979" t="str">
            <v>prestazione:NO ciclica/NOper seduta/NOgruppo</v>
          </cell>
          <cell r="G979">
            <v>1</v>
          </cell>
          <cell r="H979" t="str">
            <v>ANTICORPI ANTI P53 [S]</v>
          </cell>
          <cell r="I979" t="str">
            <v>ANTICORPI ANTI P53 [S]</v>
          </cell>
          <cell r="J979">
            <v>26.35</v>
          </cell>
        </row>
        <row r="980">
          <cell r="A980" t="str">
            <v>9053W</v>
          </cell>
          <cell r="B980" t="str">
            <v>90.53.W</v>
          </cell>
          <cell r="C980">
            <v>0</v>
          </cell>
          <cell r="D980">
            <v>0</v>
          </cell>
          <cell r="E980">
            <v>0</v>
          </cell>
          <cell r="F980" t="str">
            <v>prestazione:NO ciclica/NOper seduta/NOgruppo</v>
          </cell>
          <cell r="G980">
            <v>1</v>
          </cell>
          <cell r="H980" t="str">
            <v>ANTICORPI ANTI Scl-70</v>
          </cell>
          <cell r="I980" t="str">
            <v>ANTICORPI ANTI Scl-70</v>
          </cell>
          <cell r="J980">
            <v>13.7</v>
          </cell>
        </row>
        <row r="981">
          <cell r="A981" t="str">
            <v>9053X</v>
          </cell>
          <cell r="B981" t="str">
            <v>90.53.X</v>
          </cell>
          <cell r="C981">
            <v>0</v>
          </cell>
          <cell r="D981">
            <v>0</v>
          </cell>
          <cell r="E981">
            <v>0</v>
          </cell>
          <cell r="F981" t="str">
            <v>prestazione:NO ciclica/NOper seduta/NOgruppo</v>
          </cell>
          <cell r="G981">
            <v>1</v>
          </cell>
          <cell r="H981" t="str">
            <v>ANTICORPI ANTI PEPTIDE CICLICO CITRULLINATO (CCP)</v>
          </cell>
          <cell r="I981" t="str">
            <v>ANTICORPI ANTI PEPTIDE CICLICO CITRULLINATO (CCP)</v>
          </cell>
          <cell r="J981">
            <v>10.3</v>
          </cell>
        </row>
        <row r="982">
          <cell r="A982" t="str">
            <v>9053Y</v>
          </cell>
          <cell r="B982" t="str">
            <v>90.53.Y</v>
          </cell>
          <cell r="C982">
            <v>0</v>
          </cell>
          <cell r="D982">
            <v>0</v>
          </cell>
          <cell r="E982">
            <v>0</v>
          </cell>
          <cell r="F982" t="str">
            <v>prestazione:NO ciclica/NOper seduta/NOgruppo</v>
          </cell>
          <cell r="G982">
            <v>1</v>
          </cell>
          <cell r="H982" t="str">
            <v>ANTICORPI ANTI RIBONUCLEOPROTEINE (RNA)</v>
          </cell>
          <cell r="I982" t="str">
            <v>ANTICORPI ANTI RIBONUCLEOPROTEINE (RNA)</v>
          </cell>
          <cell r="J982">
            <v>13.7</v>
          </cell>
        </row>
        <row r="983">
          <cell r="A983" t="str">
            <v>90541</v>
          </cell>
          <cell r="B983" t="str">
            <v>90.54.1</v>
          </cell>
          <cell r="C983" t="str">
            <v/>
          </cell>
          <cell r="D983">
            <v>0</v>
          </cell>
          <cell r="E983">
            <v>0</v>
          </cell>
          <cell r="F983" t="str">
            <v>prestazione:NO ciclica/NOper seduta/NOgruppo</v>
          </cell>
          <cell r="G983">
            <v>1</v>
          </cell>
          <cell r="H983" t="str">
            <v>ANTICORPI ANTI SPERMATOZOI (ADESI) (ASA)</v>
          </cell>
          <cell r="I983" t="str">
            <v>ANTICORPI ANTI SPERMATOZOI (ADESI) (ASA)</v>
          </cell>
          <cell r="J983">
            <v>8.9499999999999993</v>
          </cell>
        </row>
        <row r="984">
          <cell r="A984" t="str">
            <v>90542</v>
          </cell>
          <cell r="B984" t="str">
            <v>90.54.2</v>
          </cell>
          <cell r="C984" t="str">
            <v/>
          </cell>
          <cell r="D984">
            <v>0</v>
          </cell>
          <cell r="E984">
            <v>0</v>
          </cell>
          <cell r="F984" t="str">
            <v>prestazione:NO ciclica/NOper seduta/NOgruppo</v>
          </cell>
          <cell r="G984">
            <v>1</v>
          </cell>
          <cell r="H984" t="str">
            <v>ANTICORPI ANTI SPERMATOZOI (LIBERI) (ASA)</v>
          </cell>
          <cell r="I984" t="str">
            <v>ANTICORPI ANTI SPERMATOZOI (LIBERI) (ASA)</v>
          </cell>
          <cell r="J984">
            <v>8.9499999999999993</v>
          </cell>
        </row>
        <row r="985">
          <cell r="A985" t="str">
            <v>90543</v>
          </cell>
          <cell r="B985" t="str">
            <v>90.54.3</v>
          </cell>
          <cell r="C985" t="str">
            <v/>
          </cell>
          <cell r="D985">
            <v>0</v>
          </cell>
          <cell r="E985">
            <v>0</v>
          </cell>
          <cell r="F985" t="str">
            <v>prestazione:NO ciclica/NOper seduta/NOgruppo</v>
          </cell>
          <cell r="G985">
            <v>1</v>
          </cell>
          <cell r="H985" t="str">
            <v>ANTICORPI ANTI SURRENE</v>
          </cell>
          <cell r="I985" t="str">
            <v>ANTICORPI ANTI SURRENE</v>
          </cell>
          <cell r="J985">
            <v>7.9</v>
          </cell>
        </row>
        <row r="986">
          <cell r="A986" t="str">
            <v>90544</v>
          </cell>
          <cell r="B986" t="str">
            <v>90.54.4</v>
          </cell>
          <cell r="C986" t="str">
            <v/>
          </cell>
          <cell r="D986">
            <v>0</v>
          </cell>
          <cell r="E986">
            <v>0</v>
          </cell>
          <cell r="F986" t="str">
            <v>prestazione:NO ciclica/NOper seduta/NOgruppo</v>
          </cell>
          <cell r="G986">
            <v>1</v>
          </cell>
          <cell r="H986" t="str">
            <v>ANTICORPI ANTI TIREOGLOBULINA (AbTg)</v>
          </cell>
          <cell r="I986" t="str">
            <v>ANTICORPI ANTI TIREOGLOBULINA (AbTg)</v>
          </cell>
          <cell r="J986">
            <v>13.15</v>
          </cell>
        </row>
        <row r="987">
          <cell r="A987" t="str">
            <v>90545</v>
          </cell>
          <cell r="B987" t="str">
            <v>90.54.5</v>
          </cell>
          <cell r="C987" t="str">
            <v/>
          </cell>
          <cell r="D987">
            <v>0</v>
          </cell>
          <cell r="E987">
            <v>0</v>
          </cell>
          <cell r="F987" t="str">
            <v>prestazione:NO ciclica/NOper seduta/NOgruppo</v>
          </cell>
          <cell r="G987">
            <v>1</v>
          </cell>
          <cell r="H987" t="str">
            <v>ANTICORPI EMOLITICI ANTI ERITROCITARI</v>
          </cell>
          <cell r="I987" t="str">
            <v>ANTICORPI EMOLITICI ANTI ERITROCITARI</v>
          </cell>
          <cell r="J987">
            <v>7.35</v>
          </cell>
        </row>
        <row r="988">
          <cell r="A988" t="str">
            <v>90546</v>
          </cell>
          <cell r="B988" t="str">
            <v>90.54.6</v>
          </cell>
          <cell r="C988">
            <v>0</v>
          </cell>
          <cell r="D988">
            <v>0</v>
          </cell>
          <cell r="E988">
            <v>0</v>
          </cell>
          <cell r="F988" t="str">
            <v>prestazione:NO ciclica/NOper seduta/NOgruppo</v>
          </cell>
          <cell r="G988">
            <v>1</v>
          </cell>
          <cell r="H988" t="str">
            <v>ANTICORPI ANTI SSA</v>
          </cell>
          <cell r="I988" t="str">
            <v>ANTICORPI ANTI SSA</v>
          </cell>
          <cell r="J988">
            <v>13.7</v>
          </cell>
        </row>
        <row r="989">
          <cell r="A989" t="str">
            <v>90547</v>
          </cell>
          <cell r="B989" t="str">
            <v>90.54.7</v>
          </cell>
          <cell r="C989">
            <v>0</v>
          </cell>
          <cell r="D989">
            <v>0</v>
          </cell>
          <cell r="E989">
            <v>0</v>
          </cell>
          <cell r="F989" t="str">
            <v>prestazione:NO ciclica/NOper seduta/NOgruppo</v>
          </cell>
          <cell r="G989">
            <v>1</v>
          </cell>
          <cell r="H989" t="str">
            <v>ANTICORPI ANTI SSB</v>
          </cell>
          <cell r="I989" t="str">
            <v>ANTICORPI ANTI SSB</v>
          </cell>
          <cell r="J989">
            <v>13.7</v>
          </cell>
        </row>
        <row r="990">
          <cell r="A990" t="str">
            <v>90551</v>
          </cell>
          <cell r="B990" t="str">
            <v>90.55.1</v>
          </cell>
          <cell r="C990">
            <v>0</v>
          </cell>
          <cell r="D990">
            <v>80</v>
          </cell>
          <cell r="E990" t="str">
            <v>58</v>
          </cell>
          <cell r="F990" t="str">
            <v>prestazione:NO ciclica/NOper seduta/NOgruppo</v>
          </cell>
          <cell r="G990">
            <v>1</v>
          </cell>
          <cell r="H990" t="str">
            <v>ANTIGENE CARBOIDRATICO 125 (CA 125)</v>
          </cell>
          <cell r="I990" t="str">
            <v>ANTIGENE CARBOIDRATICO 125 (CA 125)</v>
          </cell>
          <cell r="J990">
            <v>19</v>
          </cell>
        </row>
        <row r="991">
          <cell r="A991" t="str">
            <v>90552</v>
          </cell>
          <cell r="B991" t="str">
            <v>90.55.2</v>
          </cell>
          <cell r="C991">
            <v>0</v>
          </cell>
          <cell r="D991">
            <v>81</v>
          </cell>
          <cell r="E991" t="str">
            <v>59</v>
          </cell>
          <cell r="F991" t="str">
            <v>prestazione:NO ciclica/NOper seduta/NOgruppo</v>
          </cell>
          <cell r="G991">
            <v>1</v>
          </cell>
          <cell r="H991" t="str">
            <v>ANTIGENE CARBOIDRATICO 15.3 (CA 15.3)</v>
          </cell>
          <cell r="I991" t="str">
            <v>ANTIGENE CARBOIDRATICO 15.3 (CA 15.3)</v>
          </cell>
          <cell r="J991">
            <v>18.45</v>
          </cell>
        </row>
        <row r="992">
          <cell r="A992" t="str">
            <v>90553</v>
          </cell>
          <cell r="B992" t="str">
            <v>90.55.3</v>
          </cell>
          <cell r="C992">
            <v>0</v>
          </cell>
          <cell r="D992">
            <v>82</v>
          </cell>
          <cell r="E992" t="str">
            <v>60</v>
          </cell>
          <cell r="F992" t="str">
            <v>prestazione:NO ciclica/NOper seduta/NOgruppo</v>
          </cell>
          <cell r="G992">
            <v>1</v>
          </cell>
          <cell r="H992" t="str">
            <v>ANTIGENE CARBOIDRATICO 19.9 (CA 19.9)</v>
          </cell>
          <cell r="I992" t="str">
            <v>ANTIGENE CARBOIDRATICO 19.9 (CA 19.9)</v>
          </cell>
          <cell r="J992">
            <v>16.850000000000001</v>
          </cell>
        </row>
        <row r="993">
          <cell r="A993" t="str">
            <v>90554</v>
          </cell>
          <cell r="B993" t="str">
            <v>90.55.4</v>
          </cell>
          <cell r="C993" t="str">
            <v/>
          </cell>
          <cell r="D993">
            <v>0</v>
          </cell>
          <cell r="E993">
            <v>0</v>
          </cell>
          <cell r="F993" t="str">
            <v>prestazione:NO ciclica/NOper seduta/NOgruppo</v>
          </cell>
          <cell r="G993">
            <v>1</v>
          </cell>
          <cell r="H993" t="str">
            <v>ANTIGENE CARBOIDRATICO 195 (CA 195)</v>
          </cell>
          <cell r="I993" t="str">
            <v>ANTIGENE CARBOIDRATICO 195 (CA 195)</v>
          </cell>
          <cell r="J993">
            <v>15.8</v>
          </cell>
        </row>
        <row r="994">
          <cell r="A994" t="str">
            <v>90555</v>
          </cell>
          <cell r="B994" t="str">
            <v>90.55.5</v>
          </cell>
          <cell r="C994" t="str">
            <v/>
          </cell>
          <cell r="D994">
            <v>0</v>
          </cell>
          <cell r="E994">
            <v>0</v>
          </cell>
          <cell r="F994" t="str">
            <v>prestazione:NO ciclica/NOper seduta/NOgruppo</v>
          </cell>
          <cell r="G994">
            <v>1</v>
          </cell>
          <cell r="H994" t="str">
            <v>ANTIGENE CARBOIDRATICO 50 (CA 50)</v>
          </cell>
          <cell r="I994" t="str">
            <v>ANTIGENE CARBOIDRATICO 50 (CA 50)</v>
          </cell>
          <cell r="J994">
            <v>15.8</v>
          </cell>
        </row>
        <row r="995">
          <cell r="A995" t="str">
            <v>90561</v>
          </cell>
          <cell r="B995" t="str">
            <v>90.56.1</v>
          </cell>
          <cell r="C995" t="str">
            <v/>
          </cell>
          <cell r="D995">
            <v>0</v>
          </cell>
          <cell r="E995">
            <v>0</v>
          </cell>
          <cell r="F995" t="str">
            <v>prestazione:NO ciclica/NOper seduta/NOgruppo</v>
          </cell>
          <cell r="G995">
            <v>1</v>
          </cell>
          <cell r="H995" t="str">
            <v>ANTIGENE CARBOIDRATICO 72-4 (CA 72-4)</v>
          </cell>
          <cell r="I995" t="str">
            <v>ANTIGENE CARBOIDRATICO 72-4 (CA 72-4)</v>
          </cell>
          <cell r="J995">
            <v>19</v>
          </cell>
        </row>
        <row r="996">
          <cell r="A996" t="str">
            <v>90563</v>
          </cell>
          <cell r="B996" t="str">
            <v>90.56.3</v>
          </cell>
          <cell r="C996">
            <v>0</v>
          </cell>
          <cell r="D996">
            <v>83</v>
          </cell>
          <cell r="E996" t="str">
            <v>61</v>
          </cell>
          <cell r="F996" t="str">
            <v>prestazione:NO ciclica/NOper seduta/NOgruppo</v>
          </cell>
          <cell r="G996">
            <v>1</v>
          </cell>
          <cell r="H996" t="str">
            <v>ANTIGENE CARCINO EMBRIONARIO (CEA)</v>
          </cell>
          <cell r="I996" t="str">
            <v>ANTIGENE CARCINO EMBRIONARIO (CEA)</v>
          </cell>
          <cell r="J996">
            <v>11.05</v>
          </cell>
        </row>
        <row r="997">
          <cell r="A997" t="str">
            <v>90564</v>
          </cell>
          <cell r="B997" t="str">
            <v>90.56.4</v>
          </cell>
          <cell r="C997" t="str">
            <v/>
          </cell>
          <cell r="D997">
            <v>0</v>
          </cell>
          <cell r="E997">
            <v>0</v>
          </cell>
          <cell r="F997" t="str">
            <v>prestazione:NO ciclica/NOper seduta/NOgruppo</v>
          </cell>
          <cell r="G997">
            <v>1</v>
          </cell>
          <cell r="H997" t="str">
            <v>ANTIGENE POLIPEPTIDICO TISSUTALE (TPA)</v>
          </cell>
          <cell r="I997" t="str">
            <v>ANTIGENE POLIPEPTIDICO TISSUTALE (TPA)</v>
          </cell>
          <cell r="J997">
            <v>19</v>
          </cell>
        </row>
        <row r="998">
          <cell r="A998" t="str">
            <v>90565</v>
          </cell>
          <cell r="B998" t="str">
            <v>90.56.5</v>
          </cell>
          <cell r="C998" t="str">
            <v>M</v>
          </cell>
          <cell r="D998">
            <v>0</v>
          </cell>
          <cell r="E998">
            <v>0</v>
          </cell>
          <cell r="F998" t="str">
            <v>prestazione:NO ciclica/NOper seduta/NOgruppo</v>
          </cell>
          <cell r="G998">
            <v>1</v>
          </cell>
          <cell r="H998" t="str">
            <v>ANTIGENE PROSTATICO SPECIFICO (PSA)</v>
          </cell>
          <cell r="I998" t="str">
            <v>ANTIGENE PROSTATICO SPECIFICO (PSA) Incluso eventuale dosaggio della Frazione Libera</v>
          </cell>
          <cell r="J998">
            <v>15.4</v>
          </cell>
        </row>
        <row r="999">
          <cell r="A999" t="str">
            <v>90571</v>
          </cell>
          <cell r="B999" t="str">
            <v>90.57.1</v>
          </cell>
          <cell r="C999" t="str">
            <v/>
          </cell>
          <cell r="D999">
            <v>0</v>
          </cell>
          <cell r="E999">
            <v>0</v>
          </cell>
          <cell r="F999" t="str">
            <v>prestazione:NO ciclica/NOper seduta/NOgruppo</v>
          </cell>
          <cell r="G999">
            <v>1</v>
          </cell>
          <cell r="H999" t="str">
            <v>ANTIGENE TA 4 (SCC)</v>
          </cell>
          <cell r="I999" t="str">
            <v>ANTIGENE TA 4 (SCC)</v>
          </cell>
          <cell r="J999">
            <v>24.95</v>
          </cell>
        </row>
        <row r="1000">
          <cell r="A1000" t="str">
            <v>90572</v>
          </cell>
          <cell r="B1000" t="str">
            <v>90.57.2</v>
          </cell>
          <cell r="C1000" t="str">
            <v>R</v>
          </cell>
          <cell r="D1000">
            <v>0</v>
          </cell>
          <cell r="E1000">
            <v>0</v>
          </cell>
          <cell r="F1000" t="str">
            <v>prestazione:NO ciclica/NOper seduta/NOgruppo</v>
          </cell>
          <cell r="G1000">
            <v>1</v>
          </cell>
          <cell r="H1000" t="str">
            <v>ANTIGENI ERITROCITARI CD55/CD59</v>
          </cell>
          <cell r="I1000" t="str">
            <v>ANTIGENI ERITROCITARI CD55/CD59</v>
          </cell>
          <cell r="J1000">
            <v>19.75</v>
          </cell>
        </row>
        <row r="1001">
          <cell r="A1001" t="str">
            <v>90575</v>
          </cell>
          <cell r="B1001" t="str">
            <v>90.57.5</v>
          </cell>
          <cell r="C1001" t="str">
            <v/>
          </cell>
          <cell r="D1001">
            <v>0</v>
          </cell>
          <cell r="E1001">
            <v>0</v>
          </cell>
          <cell r="F1001" t="str">
            <v>prestazione:NO ciclica/NOper seduta/NOgruppo</v>
          </cell>
          <cell r="G1001">
            <v>1</v>
          </cell>
          <cell r="H1001" t="str">
            <v>ANTITROMBINA III FUNZIONALE</v>
          </cell>
          <cell r="I1001" t="str">
            <v>ANTITROMBINA III FUNZIONALE</v>
          </cell>
          <cell r="J1001">
            <v>3.45</v>
          </cell>
        </row>
        <row r="1002">
          <cell r="A1002" t="str">
            <v>90582</v>
          </cell>
          <cell r="B1002" t="str">
            <v>90.58.2</v>
          </cell>
          <cell r="C1002" t="str">
            <v/>
          </cell>
          <cell r="D1002">
            <v>0</v>
          </cell>
          <cell r="E1002">
            <v>0</v>
          </cell>
          <cell r="F1002" t="str">
            <v>prestazione:NO ciclica/NOper seduta/NOgruppo</v>
          </cell>
          <cell r="G1002">
            <v>1</v>
          </cell>
          <cell r="H1002" t="str">
            <v>AUTOANTICORPI ANTI ERITROCITI [Test di Coombs diretto]</v>
          </cell>
          <cell r="I1002" t="str">
            <v>AUTOANTICORPI ANTI ERITROCITI [Test di Coombs diretto]</v>
          </cell>
          <cell r="J1002">
            <v>7.35</v>
          </cell>
        </row>
        <row r="1003">
          <cell r="A1003" t="str">
            <v>90584</v>
          </cell>
          <cell r="B1003" t="str">
            <v>90.58.4</v>
          </cell>
          <cell r="C1003" t="str">
            <v/>
          </cell>
          <cell r="D1003">
            <v>0</v>
          </cell>
          <cell r="E1003">
            <v>0</v>
          </cell>
          <cell r="F1003" t="str">
            <v>prestazione:NO ciclica/NOper seduta/NOgruppo</v>
          </cell>
          <cell r="G1003">
            <v>1</v>
          </cell>
          <cell r="H1003" t="str">
            <v>CARBOSSIEMOGLOBINA [(Sg)Hb/(Sg)Er]</v>
          </cell>
          <cell r="I1003" t="str">
            <v>CARBOSSIEMOGLOBINA [(Sg)Hb/(Sg)Er]</v>
          </cell>
          <cell r="J1003">
            <v>4.2</v>
          </cell>
        </row>
        <row r="1004">
          <cell r="A1004" t="str">
            <v>90593</v>
          </cell>
          <cell r="B1004" t="str">
            <v>90.59.3</v>
          </cell>
          <cell r="C1004" t="str">
            <v/>
          </cell>
          <cell r="D1004">
            <v>0</v>
          </cell>
          <cell r="E1004">
            <v>0</v>
          </cell>
          <cell r="F1004" t="str">
            <v>prestazione:NO ciclica/NOper seduta/NOgruppo</v>
          </cell>
          <cell r="G1004">
            <v>1</v>
          </cell>
          <cell r="H1004" t="str">
            <v>CITOTOSSICITA' SPONTANEA NK</v>
          </cell>
          <cell r="I1004" t="str">
            <v xml:space="preserve">CITOTOSSICITA' SPONTANEA NK </v>
          </cell>
          <cell r="J1004">
            <v>20.05</v>
          </cell>
        </row>
        <row r="1005">
          <cell r="A1005" t="str">
            <v>90601</v>
          </cell>
          <cell r="B1005" t="str">
            <v>90.60.1</v>
          </cell>
          <cell r="C1005" t="str">
            <v/>
          </cell>
          <cell r="D1005">
            <v>0</v>
          </cell>
          <cell r="E1005">
            <v>0</v>
          </cell>
          <cell r="F1005" t="str">
            <v>prestazione:NO ciclica/NOper seduta/NOgruppo</v>
          </cell>
          <cell r="G1005">
            <v>1</v>
          </cell>
          <cell r="H1005" t="str">
            <v>COMPLEMENTO (C1 Inibitore)</v>
          </cell>
          <cell r="I1005" t="str">
            <v>COMPLEMENTO (C1 Inibitore)</v>
          </cell>
          <cell r="J1005">
            <v>6.3</v>
          </cell>
        </row>
        <row r="1006">
          <cell r="A1006" t="str">
            <v>90602</v>
          </cell>
          <cell r="B1006" t="str">
            <v>90.60.2</v>
          </cell>
          <cell r="C1006" t="str">
            <v>M</v>
          </cell>
          <cell r="D1006">
            <v>0</v>
          </cell>
          <cell r="E1006">
            <v>0</v>
          </cell>
          <cell r="F1006" t="str">
            <v>prestazione:NO ciclica/NOper seduta/NOgruppo</v>
          </cell>
          <cell r="G1006">
            <v>1</v>
          </cell>
          <cell r="H1006" t="str">
            <v>COMPLEMENTO: C1Q, C3, C3 ATT., C4, CH50 (Ciascuno)</v>
          </cell>
          <cell r="I1006" t="str">
            <v>COMPLEMENTO: C1Q, C3, C3 ATT., C4, CH50 (Ciascuno)</v>
          </cell>
          <cell r="J1006">
            <v>6.85</v>
          </cell>
        </row>
        <row r="1007">
          <cell r="A1007" t="str">
            <v>90611</v>
          </cell>
          <cell r="B1007" t="str">
            <v>90.61.1</v>
          </cell>
          <cell r="C1007" t="str">
            <v/>
          </cell>
          <cell r="D1007">
            <v>0</v>
          </cell>
          <cell r="E1007">
            <v>0</v>
          </cell>
          <cell r="F1007" t="str">
            <v>prestazione:NO ciclica/NOper seduta/NOgruppo</v>
          </cell>
          <cell r="G1007">
            <v>1</v>
          </cell>
          <cell r="H1007" t="str">
            <v>CRIOGLOBULINE RICERCA</v>
          </cell>
          <cell r="I1007" t="str">
            <v xml:space="preserve">CRIOGLOBULINE RICERCA </v>
          </cell>
          <cell r="J1007">
            <v>2.1</v>
          </cell>
        </row>
        <row r="1008">
          <cell r="A1008" t="str">
            <v>90612</v>
          </cell>
          <cell r="B1008" t="str">
            <v>90.61.2</v>
          </cell>
          <cell r="C1008" t="str">
            <v/>
          </cell>
          <cell r="D1008">
            <v>0</v>
          </cell>
          <cell r="E1008">
            <v>0</v>
          </cell>
          <cell r="F1008" t="str">
            <v>prestazione:NO ciclica/NOper seduta/NOgruppo</v>
          </cell>
          <cell r="G1008">
            <v>1</v>
          </cell>
          <cell r="H1008" t="str">
            <v>CRIOGLOBULINE TIPIZZAZIONE</v>
          </cell>
          <cell r="I1008" t="str">
            <v xml:space="preserve">CRIOGLOBULINE TIPIZZAZIONE </v>
          </cell>
          <cell r="J1008">
            <v>12.1</v>
          </cell>
        </row>
        <row r="1009">
          <cell r="A1009" t="str">
            <v>90613</v>
          </cell>
          <cell r="B1009" t="str">
            <v>90.61.3</v>
          </cell>
          <cell r="C1009">
            <v>0</v>
          </cell>
          <cell r="D1009">
            <v>86</v>
          </cell>
          <cell r="E1009" t="str">
            <v>63</v>
          </cell>
          <cell r="F1009" t="str">
            <v>prestazione:NO ciclica/NOper seduta/NOgruppo</v>
          </cell>
          <cell r="G1009">
            <v>1</v>
          </cell>
          <cell r="H1009" t="str">
            <v>CYFRA 21-1</v>
          </cell>
          <cell r="I1009" t="str">
            <v>CYFRA 21-1</v>
          </cell>
          <cell r="J1009">
            <v>21.6</v>
          </cell>
        </row>
        <row r="1010">
          <cell r="A1010" t="str">
            <v>90614</v>
          </cell>
          <cell r="B1010" t="str">
            <v>90.61.4</v>
          </cell>
          <cell r="C1010" t="str">
            <v/>
          </cell>
          <cell r="D1010">
            <v>0</v>
          </cell>
          <cell r="E1010">
            <v>0</v>
          </cell>
          <cell r="F1010" t="str">
            <v>prestazione:NO ciclica/NOper seduta/NOgruppo</v>
          </cell>
          <cell r="G1010">
            <v>1</v>
          </cell>
          <cell r="H1010" t="str">
            <v>D-DIMERO (EIA)</v>
          </cell>
          <cell r="I1010" t="str">
            <v>D-DIMERO (EIA)</v>
          </cell>
          <cell r="J1010">
            <v>9.85</v>
          </cell>
        </row>
        <row r="1011">
          <cell r="A1011" t="str">
            <v>90615</v>
          </cell>
          <cell r="B1011" t="str">
            <v>90.61.5</v>
          </cell>
          <cell r="C1011" t="str">
            <v/>
          </cell>
          <cell r="D1011">
            <v>0</v>
          </cell>
          <cell r="E1011">
            <v>0</v>
          </cell>
          <cell r="F1011" t="str">
            <v>prestazione:NO ciclica/NOper seduta/NOgruppo</v>
          </cell>
          <cell r="G1011">
            <v>1</v>
          </cell>
          <cell r="H1011" t="str">
            <v>D-DIMERO (Test al latice)</v>
          </cell>
          <cell r="I1011" t="str">
            <v>D-DIMERO (Test al latice)</v>
          </cell>
          <cell r="J1011">
            <v>8.1</v>
          </cell>
        </row>
        <row r="1012">
          <cell r="A1012" t="str">
            <v>90616</v>
          </cell>
          <cell r="B1012" t="str">
            <v>90.61.6</v>
          </cell>
          <cell r="C1012">
            <v>0</v>
          </cell>
          <cell r="D1012">
            <v>0</v>
          </cell>
          <cell r="E1012">
            <v>0</v>
          </cell>
          <cell r="F1012" t="str">
            <v>prestazione:NO ciclica/NOper seduta/NOgruppo</v>
          </cell>
          <cell r="G1012">
            <v>1</v>
          </cell>
          <cell r="H1012" t="str">
            <v>Du VARIANTE ricerca</v>
          </cell>
          <cell r="I1012" t="str">
            <v>Du VARIANTE ricerca</v>
          </cell>
          <cell r="J1012">
            <v>15.8</v>
          </cell>
        </row>
        <row r="1013">
          <cell r="A1013" t="str">
            <v>90622</v>
          </cell>
          <cell r="B1013" t="str">
            <v>90.62.2</v>
          </cell>
          <cell r="C1013" t="str">
            <v/>
          </cell>
          <cell r="D1013">
            <v>0</v>
          </cell>
          <cell r="E1013">
            <v>0</v>
          </cell>
          <cell r="F1013" t="str">
            <v>prestazione:NO ciclica/NOper seduta/NOgruppo</v>
          </cell>
          <cell r="G1013">
            <v>1</v>
          </cell>
          <cell r="H1013" t="str">
            <v>EMOCROMO:  Hb, GR, GB, HCT, PLT, IND. DERIV., F. L.</v>
          </cell>
          <cell r="I1013" t="str">
            <v>EMOCROMO:  Hb, GR, GB, HCT, PLT, IND. DERIV., F. L.</v>
          </cell>
          <cell r="J1013">
            <v>4.05</v>
          </cell>
        </row>
        <row r="1014">
          <cell r="A1014" t="str">
            <v>90623</v>
          </cell>
          <cell r="B1014" t="str">
            <v>90.62.3</v>
          </cell>
          <cell r="C1014" t="str">
            <v/>
          </cell>
          <cell r="D1014">
            <v>0</v>
          </cell>
          <cell r="E1014">
            <v>0</v>
          </cell>
          <cell r="F1014" t="str">
            <v>prestazione:NO ciclica/NOper seduta/NOgruppo</v>
          </cell>
          <cell r="G1014">
            <v>1</v>
          </cell>
          <cell r="H1014" t="str">
            <v>EMOLISINA BIFASICA</v>
          </cell>
          <cell r="I1014" t="str">
            <v>EMOLISINA BIFASICA</v>
          </cell>
          <cell r="J1014">
            <v>12.65</v>
          </cell>
        </row>
        <row r="1015">
          <cell r="A1015" t="str">
            <v>90624</v>
          </cell>
          <cell r="B1015" t="str">
            <v>90.62.4</v>
          </cell>
          <cell r="C1015" t="str">
            <v/>
          </cell>
          <cell r="D1015">
            <v>0</v>
          </cell>
          <cell r="E1015">
            <v>0</v>
          </cell>
          <cell r="F1015" t="str">
            <v>prestazione:NO ciclica/NOper seduta/NOgruppo</v>
          </cell>
          <cell r="G1015">
            <v>1</v>
          </cell>
          <cell r="H1015" t="str">
            <v>ENZIMI ERITROCITARI</v>
          </cell>
          <cell r="I1015" t="str">
            <v>ENZIMI ERITROCITARI</v>
          </cell>
          <cell r="J1015">
            <v>15.8</v>
          </cell>
        </row>
        <row r="1016">
          <cell r="A1016" t="str">
            <v>90631</v>
          </cell>
          <cell r="B1016" t="str">
            <v>90.63.1</v>
          </cell>
          <cell r="C1016">
            <v>0</v>
          </cell>
          <cell r="D1016">
            <v>87</v>
          </cell>
          <cell r="E1016" t="str">
            <v>64</v>
          </cell>
          <cell r="F1016" t="str">
            <v>prestazione:NO ciclica/NOper seduta/NOgruppo</v>
          </cell>
          <cell r="G1016">
            <v>1</v>
          </cell>
          <cell r="H1016" t="str">
            <v>EPARINA (Mediante dosaggio inibitore fattore X attivato)</v>
          </cell>
          <cell r="I1016" t="str">
            <v xml:space="preserve">EPARINA (Mediante dosaggio inibitore fattore X attivato) </v>
          </cell>
          <cell r="J1016">
            <v>11.6</v>
          </cell>
        </row>
        <row r="1017">
          <cell r="A1017" t="str">
            <v>90632</v>
          </cell>
          <cell r="B1017" t="str">
            <v>90.63.2</v>
          </cell>
          <cell r="C1017" t="str">
            <v/>
          </cell>
          <cell r="D1017">
            <v>0</v>
          </cell>
          <cell r="E1017">
            <v>0</v>
          </cell>
          <cell r="F1017" t="str">
            <v>prestazione:NO ciclica/NOper seduta/NOgruppo</v>
          </cell>
          <cell r="G1017">
            <v>1</v>
          </cell>
          <cell r="H1017" t="str">
            <v>ERITROCITI: ANTIGENI NON ABO E NON RH (Per ciascuno antigene)</v>
          </cell>
          <cell r="I1017" t="str">
            <v>ERITROCITI: ANTIGENI NON ABO E NON RH (Per ciascuno antigene)</v>
          </cell>
          <cell r="J1017">
            <v>6.85</v>
          </cell>
        </row>
        <row r="1018">
          <cell r="A1018" t="str">
            <v>90633</v>
          </cell>
          <cell r="B1018" t="str">
            <v>90.63.3</v>
          </cell>
          <cell r="C1018" t="str">
            <v/>
          </cell>
          <cell r="D1018">
            <v>0</v>
          </cell>
          <cell r="E1018">
            <v>0</v>
          </cell>
          <cell r="F1018" t="str">
            <v>prestazione:NO ciclica/NOper seduta/NOgruppo</v>
          </cell>
          <cell r="G1018">
            <v>1</v>
          </cell>
          <cell r="H1018" t="str">
            <v>ESAME DEL MIDOLLO OSSEO PER APPOSIZIONE E/O STRISCIO</v>
          </cell>
          <cell r="I1018" t="str">
            <v>ESAME DEL MIDOLLO OSSEO PER APPOSIZIONE E/O STRISCIO; Caratterizzazione di cellule patologiche (con reaz. citochimiche e citoenzimatiche)</v>
          </cell>
          <cell r="J1018">
            <v>21.6</v>
          </cell>
        </row>
        <row r="1019">
          <cell r="A1019" t="str">
            <v>90634</v>
          </cell>
          <cell r="B1019" t="str">
            <v>90.63.4</v>
          </cell>
          <cell r="C1019" t="str">
            <v/>
          </cell>
          <cell r="D1019">
            <v>0</v>
          </cell>
          <cell r="E1019">
            <v>0</v>
          </cell>
          <cell r="F1019" t="str">
            <v>prestazione:NO ciclica/NOper seduta/NOgruppo</v>
          </cell>
          <cell r="G1019">
            <v>1</v>
          </cell>
          <cell r="H1019" t="str">
            <v>ESAME MICROSCOPICO DEL SANGUE PERIFERICO</v>
          </cell>
          <cell r="I1019" t="str">
            <v>ESAME MICROSCOPICO DEL SANGUE PERIFERICO; Caratterizzazione di cellule patologiche (con reaz. citochimiche e citoenzimatiche)</v>
          </cell>
          <cell r="J1019">
            <v>4.5999999999999996</v>
          </cell>
        </row>
        <row r="1020">
          <cell r="A1020" t="str">
            <v>90635</v>
          </cell>
          <cell r="B1020" t="str">
            <v>90.63.5</v>
          </cell>
          <cell r="C1020" t="str">
            <v/>
          </cell>
          <cell r="D1020">
            <v>0</v>
          </cell>
          <cell r="E1020">
            <v>0</v>
          </cell>
          <cell r="F1020" t="str">
            <v>prestazione:NO ciclica/NOper seduta/NOgruppo</v>
          </cell>
          <cell r="G1020">
            <v>1</v>
          </cell>
          <cell r="H1020" t="str">
            <v>ESAME MICROSCOPICO DI STRISCIO O APPOSIZIONE DI CITOASPIRATO LINFOGHIANDOLARE</v>
          </cell>
          <cell r="I1020" t="str">
            <v>ESAME MICROSCOPICO DI STRISCIO O APPOSIZIONE DI CITOASPIRATO LINFOGHIANDOLARE</v>
          </cell>
          <cell r="J1020">
            <v>21.45</v>
          </cell>
        </row>
        <row r="1021">
          <cell r="A1021" t="str">
            <v>90641</v>
          </cell>
          <cell r="B1021" t="str">
            <v>90.64.1</v>
          </cell>
          <cell r="C1021" t="str">
            <v/>
          </cell>
          <cell r="D1021">
            <v>0</v>
          </cell>
          <cell r="E1021">
            <v>0</v>
          </cell>
          <cell r="F1021" t="str">
            <v>prestazione:NO ciclica/NOper seduta/NOgruppo</v>
          </cell>
          <cell r="G1021">
            <v>1</v>
          </cell>
          <cell r="H1021" t="str">
            <v>FATTORE  vWF ANALISI MULTIMERICA</v>
          </cell>
          <cell r="I1021" t="str">
            <v xml:space="preserve">FATTORE  vWF ANALISI MULTIMERICA </v>
          </cell>
          <cell r="J1021">
            <v>24.8</v>
          </cell>
        </row>
        <row r="1022">
          <cell r="A1022" t="str">
            <v>90642</v>
          </cell>
          <cell r="B1022" t="str">
            <v>90.64.2</v>
          </cell>
          <cell r="C1022" t="str">
            <v/>
          </cell>
          <cell r="D1022">
            <v>0</v>
          </cell>
          <cell r="E1022">
            <v>0</v>
          </cell>
          <cell r="F1022" t="str">
            <v>prestazione:NO ciclica/NOper seduta/NOgruppo</v>
          </cell>
          <cell r="G1022">
            <v>1</v>
          </cell>
          <cell r="H1022" t="str">
            <v>FATTORE REUMATOIDE</v>
          </cell>
          <cell r="I1022" t="str">
            <v>FATTORE REUMATOIDE</v>
          </cell>
          <cell r="J1022">
            <v>5.8</v>
          </cell>
        </row>
        <row r="1023">
          <cell r="A1023" t="str">
            <v>90643</v>
          </cell>
          <cell r="B1023" t="str">
            <v>90.64.3</v>
          </cell>
          <cell r="C1023" t="str">
            <v/>
          </cell>
          <cell r="D1023">
            <v>0</v>
          </cell>
          <cell r="E1023">
            <v>0</v>
          </cell>
          <cell r="F1023" t="str">
            <v>prestazione:NO ciclica/NOper seduta/NOgruppo</v>
          </cell>
          <cell r="G1023">
            <v>1</v>
          </cell>
          <cell r="H1023" t="str">
            <v>FATTORI DELLA COAGULAZIONE (II, V, VII, VIII, IX, X, XI, XII, XIII) ( Ciascuno)</v>
          </cell>
          <cell r="I1023" t="str">
            <v xml:space="preserve">FATTORI DELLA COAGULAZIONE (II, V, VII, VIII, IX, X, XI, XII, XIII) ( Ciascuno) </v>
          </cell>
          <cell r="J1023">
            <v>14.75</v>
          </cell>
        </row>
        <row r="1024">
          <cell r="A1024" t="str">
            <v>90644</v>
          </cell>
          <cell r="B1024" t="str">
            <v>90.64.4</v>
          </cell>
          <cell r="C1024" t="str">
            <v xml:space="preserve">H </v>
          </cell>
          <cell r="D1024">
            <v>88</v>
          </cell>
          <cell r="E1024" t="str">
            <v>65</v>
          </cell>
          <cell r="F1024" t="str">
            <v>prestazione:NO ciclica/NOper seduta/NOgruppo</v>
          </cell>
          <cell r="G1024">
            <v>1</v>
          </cell>
          <cell r="H1024" t="str">
            <v>FENOTIPO Rh</v>
          </cell>
          <cell r="I1024" t="str">
            <v>FENOTIPO Rh</v>
          </cell>
          <cell r="J1024">
            <v>11.05</v>
          </cell>
        </row>
        <row r="1025">
          <cell r="A1025" t="str">
            <v>90645</v>
          </cell>
          <cell r="B1025" t="str">
            <v>90.64.5</v>
          </cell>
          <cell r="C1025" t="str">
            <v/>
          </cell>
          <cell r="D1025">
            <v>0</v>
          </cell>
          <cell r="E1025">
            <v>0</v>
          </cell>
          <cell r="F1025" t="str">
            <v>prestazione:NO ciclica/NOper seduta/NOgruppo</v>
          </cell>
          <cell r="G1025">
            <v>1</v>
          </cell>
          <cell r="H1025" t="str">
            <v>FIBRINA / FIBRINOGENO: PROD. DEGRADAZIONE (FDP/FSP) [S/U]</v>
          </cell>
          <cell r="I1025" t="str">
            <v>FIBRINA / FIBRINOGENO: PROD. DEGRADAZIONE (FDP/FSP) [S/U]</v>
          </cell>
          <cell r="J1025">
            <v>15.65</v>
          </cell>
        </row>
        <row r="1026">
          <cell r="A1026" t="str">
            <v>90651</v>
          </cell>
          <cell r="B1026" t="str">
            <v>90.65.1</v>
          </cell>
          <cell r="C1026" t="str">
            <v/>
          </cell>
          <cell r="D1026">
            <v>0</v>
          </cell>
          <cell r="E1026">
            <v>0</v>
          </cell>
          <cell r="F1026" t="str">
            <v>prestazione:NO ciclica/NOper seduta/NOgruppo</v>
          </cell>
          <cell r="G1026">
            <v>1</v>
          </cell>
          <cell r="H1026" t="str">
            <v>FIBRINOGENO FUNZIONALE</v>
          </cell>
          <cell r="I1026" t="str">
            <v>FIBRINOGENO FUNZIONALE</v>
          </cell>
          <cell r="J1026">
            <v>3.45</v>
          </cell>
        </row>
        <row r="1027">
          <cell r="A1027" t="str">
            <v>90653</v>
          </cell>
          <cell r="B1027" t="str">
            <v>90.65.3</v>
          </cell>
          <cell r="C1027" t="str">
            <v xml:space="preserve">H </v>
          </cell>
          <cell r="D1027">
            <v>90</v>
          </cell>
          <cell r="E1027" t="str">
            <v>65</v>
          </cell>
          <cell r="F1027" t="str">
            <v>prestazione:NO ciclica/NOper seduta/NOgruppo</v>
          </cell>
          <cell r="G1027">
            <v>1</v>
          </cell>
          <cell r="H1027" t="str">
            <v>GRUPPO SANGUIGNO ABO e Rh (D)</v>
          </cell>
          <cell r="I1027" t="str">
            <v>GRUPPO SANGUIGNO ABO e Rh (D)</v>
          </cell>
          <cell r="J1027">
            <v>7.9</v>
          </cell>
        </row>
        <row r="1028">
          <cell r="A1028" t="str">
            <v>90654</v>
          </cell>
          <cell r="B1028" t="str">
            <v>90.65.4</v>
          </cell>
          <cell r="C1028" t="str">
            <v>H</v>
          </cell>
          <cell r="D1028">
            <v>0</v>
          </cell>
          <cell r="E1028">
            <v>0</v>
          </cell>
          <cell r="F1028" t="str">
            <v>prestazione:NO ciclica/NOper seduta/NOgruppo</v>
          </cell>
          <cell r="G1028">
            <v>1</v>
          </cell>
          <cell r="H1028" t="str">
            <v>GRUPPO SANGUIGNO ABO/Rh II controllo</v>
          </cell>
          <cell r="I1028" t="str">
            <v>GRUPPO SANGUIGNO ABO/Rh II controllo</v>
          </cell>
          <cell r="J1028">
            <v>5.25</v>
          </cell>
        </row>
        <row r="1029">
          <cell r="A1029" t="str">
            <v>90662</v>
          </cell>
          <cell r="B1029" t="str">
            <v>90.66.2</v>
          </cell>
          <cell r="C1029" t="str">
            <v/>
          </cell>
          <cell r="D1029">
            <v>0</v>
          </cell>
          <cell r="E1029">
            <v>0</v>
          </cell>
          <cell r="F1029" t="str">
            <v>prestazione:NO ciclica/NOper seduta/NOgruppo</v>
          </cell>
          <cell r="G1029">
            <v>1</v>
          </cell>
          <cell r="H1029" t="str">
            <v>Hb - EMOGLOBINA [Sg/La]</v>
          </cell>
          <cell r="I1029" t="str">
            <v>Hb - EMOGLOBINA [Sg/La]</v>
          </cell>
          <cell r="J1029">
            <v>2.1</v>
          </cell>
        </row>
        <row r="1030">
          <cell r="A1030" t="str">
            <v>90663</v>
          </cell>
          <cell r="B1030" t="str">
            <v>90.66.3</v>
          </cell>
          <cell r="C1030" t="str">
            <v/>
          </cell>
          <cell r="D1030">
            <v>0</v>
          </cell>
          <cell r="E1030">
            <v>0</v>
          </cell>
          <cell r="F1030" t="str">
            <v>prestazione:NO ciclica/NOper seduta/NOgruppo</v>
          </cell>
          <cell r="G1030">
            <v>1</v>
          </cell>
          <cell r="H1030" t="str">
            <v>Hb - EMOGLOBINA A2</v>
          </cell>
          <cell r="I1030" t="str">
            <v>Hb - EMOGLOBINA A2</v>
          </cell>
          <cell r="J1030">
            <v>10</v>
          </cell>
        </row>
        <row r="1031">
          <cell r="A1031" t="str">
            <v>90664</v>
          </cell>
          <cell r="B1031" t="str">
            <v>90.66.4</v>
          </cell>
          <cell r="C1031" t="str">
            <v/>
          </cell>
          <cell r="D1031">
            <v>0</v>
          </cell>
          <cell r="E1031">
            <v>0</v>
          </cell>
          <cell r="F1031" t="str">
            <v>prestazione:NO ciclica/NOper seduta/NOgruppo</v>
          </cell>
          <cell r="G1031">
            <v>1</v>
          </cell>
          <cell r="H1031" t="str">
            <v>Hb - EMOGLOBINA FETALE (Dosaggio)</v>
          </cell>
          <cell r="I1031" t="str">
            <v>Hb - EMOGLOBINA FETALE (Dosaggio)</v>
          </cell>
          <cell r="J1031">
            <v>4.2</v>
          </cell>
        </row>
        <row r="1032">
          <cell r="A1032" t="str">
            <v>90665</v>
          </cell>
          <cell r="B1032" t="str">
            <v>90.66.5</v>
          </cell>
          <cell r="C1032" t="str">
            <v/>
          </cell>
          <cell r="D1032">
            <v>0</v>
          </cell>
          <cell r="E1032">
            <v>0</v>
          </cell>
          <cell r="F1032" t="str">
            <v>prestazione:NO ciclica/NOper seduta/NOgruppo</v>
          </cell>
          <cell r="G1032">
            <v>1</v>
          </cell>
          <cell r="H1032" t="str">
            <v>Hb - EMOGLOBINE ANOMALE (HbS, HbD, HbH, ecc.)</v>
          </cell>
          <cell r="I1032" t="str">
            <v>Hb - EMOGLOBINE ANOMALE (HbS, HbD, HbH, ecc.)</v>
          </cell>
          <cell r="J1032">
            <v>14.75</v>
          </cell>
        </row>
        <row r="1033">
          <cell r="A1033" t="str">
            <v>90674</v>
          </cell>
          <cell r="B1033" t="str">
            <v>90.67.4</v>
          </cell>
          <cell r="C1033" t="str">
            <v>R</v>
          </cell>
          <cell r="D1033">
            <v>0</v>
          </cell>
          <cell r="E1033">
            <v>0</v>
          </cell>
          <cell r="F1033" t="str">
            <v>prestazione:NO ciclica/NOper seduta/NOgruppo</v>
          </cell>
          <cell r="G1033">
            <v>1</v>
          </cell>
          <cell r="H1033" t="str">
            <v>IDENTIFICAZIONE DI SPECIFICITA' ANTI HLA CONTRO PANNELLO LINFOCITARIO</v>
          </cell>
          <cell r="I1033" t="str">
            <v>IDENTIFICAZIONE DI SPECIFICITA' ANTI HLA CONTRO PANNELLO LINFOCITARIO; (1 siero/30 soggetti)</v>
          </cell>
          <cell r="J1033">
            <v>124.56</v>
          </cell>
        </row>
        <row r="1034">
          <cell r="A1034" t="str">
            <v>90675</v>
          </cell>
          <cell r="B1034" t="str">
            <v>90.67.5</v>
          </cell>
          <cell r="C1034" t="str">
            <v/>
          </cell>
          <cell r="D1034">
            <v>0</v>
          </cell>
          <cell r="E1034">
            <v>0</v>
          </cell>
          <cell r="F1034" t="str">
            <v>prestazione:NO ciclica/NOper seduta/NOgruppo</v>
          </cell>
          <cell r="G1034">
            <v>1</v>
          </cell>
          <cell r="H1034" t="str">
            <v>IgA SECRETORIE [Sa/Alb]</v>
          </cell>
          <cell r="I1034" t="str">
            <v>IgA SECRETORIE [Sa/Alb]</v>
          </cell>
          <cell r="J1034">
            <v>7.9</v>
          </cell>
        </row>
        <row r="1035">
          <cell r="A1035" t="str">
            <v>90681</v>
          </cell>
          <cell r="B1035" t="str">
            <v>90.68.1</v>
          </cell>
          <cell r="C1035" t="str">
            <v xml:space="preserve">M </v>
          </cell>
          <cell r="D1035">
            <v>91</v>
          </cell>
          <cell r="E1035" t="str">
            <v>66</v>
          </cell>
          <cell r="F1035" t="str">
            <v>gruppo:fino a 12 allergeni (tariffa per singolo allergene)</v>
          </cell>
          <cell r="G1035">
            <v>12</v>
          </cell>
          <cell r="H1035" t="str">
            <v>IgE SPECIFICHE ALLERGOLOGICHE: QUANTITATIVO per ogni allergene</v>
          </cell>
          <cell r="I1035" t="str">
            <v>IgE SPECIFICHE ALLERGOLOGICHE: QUANTITATIVO per ogni allergene; (pannello fino a 12 allergeni)</v>
          </cell>
          <cell r="J1035">
            <v>8.9499999999999993</v>
          </cell>
        </row>
        <row r="1036">
          <cell r="A1036" t="str">
            <v>90682</v>
          </cell>
          <cell r="B1036" t="str">
            <v>90.68.2</v>
          </cell>
          <cell r="C1036">
            <v>0</v>
          </cell>
          <cell r="D1036" t="str">
            <v>92</v>
          </cell>
          <cell r="E1036" t="str">
            <v>67</v>
          </cell>
          <cell r="F1036" t="str">
            <v>prestazione:NO ciclica/NOper seduta/NOgruppo</v>
          </cell>
          <cell r="G1036">
            <v>1</v>
          </cell>
          <cell r="H1036" t="str">
            <v>IgE SPECIFICHE ALLERGOLOGICHE: SCREENING MULTIALLERGENICO QUALITATIVO</v>
          </cell>
          <cell r="I1036" t="str">
            <v>IgE SPECIFICHE ALLERGOLOGICHE: SCREENING MULTIALLERGENICO QUALITATIVO</v>
          </cell>
          <cell r="J1036">
            <v>12.65</v>
          </cell>
        </row>
        <row r="1037">
          <cell r="A1037" t="str">
            <v>90683</v>
          </cell>
          <cell r="B1037" t="str">
            <v>90.68.3</v>
          </cell>
          <cell r="C1037" t="str">
            <v/>
          </cell>
          <cell r="D1037">
            <v>0</v>
          </cell>
          <cell r="E1037">
            <v>0</v>
          </cell>
          <cell r="F1037" t="str">
            <v>prestazione:NO ciclica/NOper seduta/NOgruppo</v>
          </cell>
          <cell r="G1037">
            <v>1</v>
          </cell>
          <cell r="H1037" t="str">
            <v>IgE TOTALI</v>
          </cell>
          <cell r="I1037" t="str">
            <v>IgE TOTALI</v>
          </cell>
          <cell r="J1037">
            <v>11.6</v>
          </cell>
        </row>
        <row r="1038">
          <cell r="A1038" t="str">
            <v>90684</v>
          </cell>
          <cell r="B1038" t="str">
            <v>90.68.4</v>
          </cell>
          <cell r="C1038" t="str">
            <v>M</v>
          </cell>
          <cell r="D1038">
            <v>0</v>
          </cell>
          <cell r="E1038">
            <v>0</v>
          </cell>
          <cell r="F1038" t="str">
            <v>prestazione:NO ciclica/NOper seduta/NOgruppo</v>
          </cell>
          <cell r="G1038">
            <v>1</v>
          </cell>
          <cell r="H1038" t="str">
            <v>IgG SOTTOCLASSE 1, 2, 3, 4; IgA (ciascuna)</v>
          </cell>
          <cell r="I1038" t="str">
            <v>IgG SOTTOCLASSE 1, 2, 3, 4; IgA (ciascuna)</v>
          </cell>
          <cell r="J1038">
            <v>15.8</v>
          </cell>
        </row>
        <row r="1039">
          <cell r="A1039" t="str">
            <v>90685</v>
          </cell>
          <cell r="B1039" t="str">
            <v>90.68.5</v>
          </cell>
          <cell r="C1039">
            <v>0</v>
          </cell>
          <cell r="D1039" t="str">
            <v>93</v>
          </cell>
          <cell r="E1039" t="str">
            <v>68</v>
          </cell>
          <cell r="F1039" t="str">
            <v>prestazione:NO ciclica/NOper seduta/NOgruppo</v>
          </cell>
          <cell r="G1039">
            <v>1</v>
          </cell>
          <cell r="H1039" t="str">
            <v>IgG SPECIFICHE ALLERGOLOGICHE</v>
          </cell>
          <cell r="I1039" t="str">
            <v>IgG SPECIFICHE ALLERGOLOGICHE</v>
          </cell>
          <cell r="J1039">
            <v>16.850000000000001</v>
          </cell>
        </row>
        <row r="1040">
          <cell r="A1040" t="str">
            <v>90692</v>
          </cell>
          <cell r="B1040" t="str">
            <v>90.69.2</v>
          </cell>
          <cell r="C1040" t="str">
            <v/>
          </cell>
          <cell r="D1040">
            <v>0</v>
          </cell>
          <cell r="E1040">
            <v>0</v>
          </cell>
          <cell r="F1040" t="str">
            <v>prestazione:NO ciclica/NOper seduta/NOgruppo</v>
          </cell>
          <cell r="G1040">
            <v>1</v>
          </cell>
          <cell r="H1040" t="str">
            <v>IMMUNOFISSAZIONE</v>
          </cell>
          <cell r="I1040" t="str">
            <v>IMMUNOFISSAZIONE</v>
          </cell>
          <cell r="J1040">
            <v>30.6</v>
          </cell>
        </row>
        <row r="1041">
          <cell r="A1041" t="str">
            <v>90694</v>
          </cell>
          <cell r="B1041" t="str">
            <v>90.69.4</v>
          </cell>
          <cell r="C1041" t="str">
            <v/>
          </cell>
          <cell r="D1041">
            <v>0</v>
          </cell>
          <cell r="E1041">
            <v>0</v>
          </cell>
          <cell r="F1041" t="str">
            <v>prestazione:NO ciclica/NOper seduta/NOgruppo</v>
          </cell>
          <cell r="G1041">
            <v>1</v>
          </cell>
          <cell r="H1041" t="str">
            <v>IMMUNOGLOBULINE IgA, IgG o IgM (Ciascuna)</v>
          </cell>
          <cell r="I1041" t="str">
            <v>IMMUNOGLOBULINE IgA, IgG o IgM (Ciascuna)</v>
          </cell>
          <cell r="J1041">
            <v>6.3</v>
          </cell>
        </row>
        <row r="1042">
          <cell r="A1042" t="str">
            <v>90701</v>
          </cell>
          <cell r="B1042" t="str">
            <v>90.70.1</v>
          </cell>
          <cell r="C1042" t="str">
            <v>R</v>
          </cell>
          <cell r="D1042">
            <v>0</v>
          </cell>
          <cell r="E1042">
            <v>0</v>
          </cell>
          <cell r="F1042" t="str">
            <v>prestazione:NO ciclica/NOper seduta/NOgruppo</v>
          </cell>
          <cell r="G1042">
            <v>1</v>
          </cell>
          <cell r="H1042" t="str">
            <v>INTERFERONE</v>
          </cell>
          <cell r="I1042" t="str">
            <v>INTERFERONE</v>
          </cell>
          <cell r="J1042">
            <v>23.75</v>
          </cell>
        </row>
        <row r="1043">
          <cell r="A1043" t="str">
            <v>90702</v>
          </cell>
          <cell r="B1043" t="str">
            <v>90.70.2</v>
          </cell>
          <cell r="C1043" t="str">
            <v>MR</v>
          </cell>
          <cell r="D1043">
            <v>0</v>
          </cell>
          <cell r="E1043">
            <v>0</v>
          </cell>
          <cell r="F1043" t="str">
            <v>prestazione:NO ciclica/NOper seduta/NOgruppo</v>
          </cell>
          <cell r="G1043">
            <v>1</v>
          </cell>
          <cell r="H1043" t="str">
            <v>INTERLEUCHINA e altre CITOCHINE</v>
          </cell>
          <cell r="I1043" t="str">
            <v>INTERLEUCHINA e altre CITOCHINE (Ciascuna)</v>
          </cell>
          <cell r="J1043">
            <v>20.05</v>
          </cell>
        </row>
        <row r="1044">
          <cell r="A1044" t="str">
            <v>90703</v>
          </cell>
          <cell r="B1044" t="str">
            <v>90.70.3</v>
          </cell>
          <cell r="C1044" t="str">
            <v/>
          </cell>
          <cell r="D1044">
            <v>0</v>
          </cell>
          <cell r="E1044">
            <v>0</v>
          </cell>
          <cell r="F1044" t="str">
            <v>prestazione:NO ciclica/NOper seduta/NOgruppo</v>
          </cell>
          <cell r="G1044">
            <v>1</v>
          </cell>
          <cell r="H1044" t="str">
            <v>INTRADERMOREAZIONI CON PPD, CANDIDA, STREPTOCHINASI E MUMPS (Per test)</v>
          </cell>
          <cell r="I1044" t="str">
            <v>INTRADERMOREAZIONI CON PPD, CANDIDA, STREPTOCHINASI E MUMPS (Per test)</v>
          </cell>
          <cell r="J1044">
            <v>5.8</v>
          </cell>
        </row>
        <row r="1045">
          <cell r="A1045" t="str">
            <v>90715</v>
          </cell>
          <cell r="B1045" t="str">
            <v>90.71.5</v>
          </cell>
          <cell r="C1045" t="str">
            <v>R</v>
          </cell>
          <cell r="D1045">
            <v>0</v>
          </cell>
          <cell r="E1045">
            <v>0</v>
          </cell>
          <cell r="F1045" t="str">
            <v>prestazione:NO ciclica/NOper seduta/NOgruppo</v>
          </cell>
          <cell r="G1045">
            <v>1</v>
          </cell>
          <cell r="H1045" t="str">
            <v>PLASMINOGENO</v>
          </cell>
          <cell r="I1045" t="str">
            <v>PLASMINOGENO</v>
          </cell>
          <cell r="J1045">
            <v>12.1</v>
          </cell>
        </row>
        <row r="1046">
          <cell r="A1046" t="str">
            <v>90721</v>
          </cell>
          <cell r="B1046" t="str">
            <v>90.72.1</v>
          </cell>
          <cell r="C1046" t="str">
            <v/>
          </cell>
          <cell r="D1046">
            <v>0</v>
          </cell>
          <cell r="E1046">
            <v>0</v>
          </cell>
          <cell r="F1046" t="str">
            <v>prestazione:NO ciclica/NOper seduta/NOgruppo</v>
          </cell>
          <cell r="G1046">
            <v>1</v>
          </cell>
          <cell r="H1046" t="str">
            <v>PROTEINA C ANTICOAGULANTE  ANTIGENE [P]</v>
          </cell>
          <cell r="I1046" t="str">
            <v>PROTEINA C ANTICOAGULANTE  ANTIGENE [P]</v>
          </cell>
          <cell r="J1046">
            <v>9.5</v>
          </cell>
        </row>
        <row r="1047">
          <cell r="A1047" t="str">
            <v>90722</v>
          </cell>
          <cell r="B1047" t="str">
            <v>90.72.2</v>
          </cell>
          <cell r="C1047" t="str">
            <v/>
          </cell>
          <cell r="D1047">
            <v>0</v>
          </cell>
          <cell r="E1047">
            <v>0</v>
          </cell>
          <cell r="F1047" t="str">
            <v>prestazione:NO ciclica/NOper seduta/NOgruppo</v>
          </cell>
          <cell r="G1047">
            <v>1</v>
          </cell>
          <cell r="H1047" t="str">
            <v>PROTEINA C ANTICOAGULANTE FUNZIONALE [P]</v>
          </cell>
          <cell r="I1047" t="str">
            <v>PROTEINA C ANTICOAGULANTE FUNZIONALE [P]</v>
          </cell>
          <cell r="J1047">
            <v>9.5</v>
          </cell>
        </row>
        <row r="1048">
          <cell r="A1048" t="str">
            <v>90723</v>
          </cell>
          <cell r="B1048" t="str">
            <v>90.72.3</v>
          </cell>
          <cell r="C1048" t="str">
            <v/>
          </cell>
          <cell r="D1048">
            <v>0</v>
          </cell>
          <cell r="E1048">
            <v>0</v>
          </cell>
          <cell r="F1048" t="str">
            <v>prestazione:NO ciclica/NOper seduta/NOgruppo</v>
          </cell>
          <cell r="G1048">
            <v>1</v>
          </cell>
          <cell r="H1048" t="str">
            <v>PROTEINA C REATTIVA (Quantitativa)</v>
          </cell>
          <cell r="I1048" t="str">
            <v>PROTEINA C REATTIVA (Quantitativa)</v>
          </cell>
          <cell r="J1048">
            <v>5.8</v>
          </cell>
        </row>
        <row r="1049">
          <cell r="A1049" t="str">
            <v>90724</v>
          </cell>
          <cell r="B1049" t="str">
            <v>90.72.4</v>
          </cell>
          <cell r="C1049" t="str">
            <v/>
          </cell>
          <cell r="D1049">
            <v>0</v>
          </cell>
          <cell r="E1049">
            <v>0</v>
          </cell>
          <cell r="F1049" t="str">
            <v>prestazione:NO ciclica/NOper seduta/NOgruppo</v>
          </cell>
          <cell r="G1049">
            <v>1</v>
          </cell>
          <cell r="H1049" t="str">
            <v>PROTEINA S LIBERA [P]</v>
          </cell>
          <cell r="I1049" t="str">
            <v>PROTEINA S LIBERA [P]</v>
          </cell>
          <cell r="J1049">
            <v>10</v>
          </cell>
        </row>
        <row r="1050">
          <cell r="A1050" t="str">
            <v>90725</v>
          </cell>
          <cell r="B1050" t="str">
            <v>90.72.5</v>
          </cell>
          <cell r="C1050" t="str">
            <v/>
          </cell>
          <cell r="D1050">
            <v>0</v>
          </cell>
          <cell r="E1050">
            <v>0</v>
          </cell>
          <cell r="F1050" t="str">
            <v>prestazione:NO ciclica/NOper seduta/NOgruppo</v>
          </cell>
          <cell r="G1050">
            <v>1</v>
          </cell>
          <cell r="H1050" t="str">
            <v>PROTEINA S TOTALE [P]</v>
          </cell>
          <cell r="I1050" t="str">
            <v>PROTEINA S TOTALE [P]</v>
          </cell>
          <cell r="J1050">
            <v>10</v>
          </cell>
        </row>
        <row r="1051">
          <cell r="A1051" t="str">
            <v>90732</v>
          </cell>
          <cell r="B1051" t="str">
            <v>90.73.2</v>
          </cell>
          <cell r="C1051" t="str">
            <v>H</v>
          </cell>
          <cell r="D1051">
            <v>0</v>
          </cell>
          <cell r="E1051">
            <v>0</v>
          </cell>
          <cell r="F1051" t="str">
            <v>prestazione:NO ciclica/NOper seduta/NOgruppo</v>
          </cell>
          <cell r="G1051">
            <v>1</v>
          </cell>
          <cell r="H1051" t="str">
            <v>PROVA CROCIATA DI COMPATIBILITA' TRASFUSIONALE</v>
          </cell>
          <cell r="I1051" t="str">
            <v>PROVA CROCIATA DI COMPATIBILITA' TRASFUSIONALE</v>
          </cell>
          <cell r="J1051">
            <v>8.9499999999999993</v>
          </cell>
        </row>
        <row r="1052">
          <cell r="A1052" t="str">
            <v>90733</v>
          </cell>
          <cell r="B1052" t="str">
            <v>90.73.3</v>
          </cell>
          <cell r="C1052" t="str">
            <v>R</v>
          </cell>
          <cell r="D1052">
            <v>0</v>
          </cell>
          <cell r="E1052">
            <v>0</v>
          </cell>
          <cell r="F1052" t="str">
            <v>prestazione:NO ciclica/NOper seduta/NOgruppo</v>
          </cell>
          <cell r="G1052">
            <v>1</v>
          </cell>
          <cell r="H1052" t="str">
            <v>PROVA CROCIATA PIASTRINICA</v>
          </cell>
          <cell r="I1052" t="str">
            <v>PROVA CROCIATA PIASTRINICA</v>
          </cell>
          <cell r="J1052">
            <v>6.3</v>
          </cell>
        </row>
        <row r="1053">
          <cell r="A1053" t="str">
            <v>90735</v>
          </cell>
          <cell r="B1053" t="str">
            <v>90.73.5</v>
          </cell>
          <cell r="C1053" t="str">
            <v>R</v>
          </cell>
          <cell r="D1053">
            <v>0</v>
          </cell>
          <cell r="E1053" t="str">
            <v>98</v>
          </cell>
          <cell r="F1053" t="str">
            <v>prestazione:NO ciclica/NOper seduta/NOgruppo</v>
          </cell>
          <cell r="G1053">
            <v>1</v>
          </cell>
          <cell r="H1053" t="str">
            <v>PROVA DI COMPATIBILITA' SIEROLOGICA PRE-TRAPIANTO  CITOMETRICA</v>
          </cell>
          <cell r="I1053" t="str">
            <v xml:space="preserve">PROVA DI COMPATIBILITA' SIEROLOGICA PRE-TRAPIANTO  CITOMETRICA </v>
          </cell>
          <cell r="J1053">
            <v>77.06</v>
          </cell>
        </row>
        <row r="1054">
          <cell r="A1054" t="str">
            <v>90741</v>
          </cell>
          <cell r="B1054" t="str">
            <v>90.74.1</v>
          </cell>
          <cell r="C1054" t="str">
            <v>R</v>
          </cell>
          <cell r="D1054">
            <v>0</v>
          </cell>
          <cell r="E1054" t="str">
            <v>98</v>
          </cell>
          <cell r="F1054" t="str">
            <v>prestazione:NO ciclica/NOper seduta/NOgruppo</v>
          </cell>
          <cell r="G1054">
            <v>1</v>
          </cell>
          <cell r="H1054" t="str">
            <v>PROVA DI COMPATIBILITA' SIEROLOGICA PRE-TRAPIANTO (Con 3 sieri ricevente)</v>
          </cell>
          <cell r="I1054" t="str">
            <v>PROVA DI COMPATIBILITA' SIEROLOGICA PRE-TRAPIANTO (Con 3 sieri ricevente)</v>
          </cell>
          <cell r="J1054">
            <v>73.37</v>
          </cell>
        </row>
        <row r="1055">
          <cell r="A1055" t="str">
            <v>90742</v>
          </cell>
          <cell r="B1055" t="str">
            <v>90.74.2</v>
          </cell>
          <cell r="C1055" t="str">
            <v/>
          </cell>
          <cell r="D1055">
            <v>0</v>
          </cell>
          <cell r="E1055">
            <v>0</v>
          </cell>
          <cell r="F1055" t="str">
            <v>prestazione:NO ciclica/NOper seduta/NOgruppo</v>
          </cell>
          <cell r="G1055">
            <v>1</v>
          </cell>
          <cell r="H1055" t="str">
            <v>REAZIONE DI WAALER ROSE</v>
          </cell>
          <cell r="I1055" t="str">
            <v>REAZIONE DI WAALER ROSE</v>
          </cell>
          <cell r="J1055">
            <v>3.45</v>
          </cell>
        </row>
        <row r="1056">
          <cell r="A1056" t="str">
            <v>90743</v>
          </cell>
          <cell r="B1056" t="str">
            <v>90.74.3</v>
          </cell>
          <cell r="C1056" t="str">
            <v/>
          </cell>
          <cell r="D1056">
            <v>0</v>
          </cell>
          <cell r="E1056">
            <v>0</v>
          </cell>
          <cell r="F1056" t="str">
            <v>prestazione:NO ciclica/NOper seduta/NOgruppo</v>
          </cell>
          <cell r="G1056">
            <v>1</v>
          </cell>
          <cell r="H1056" t="str">
            <v>RESISTENZA OSMOTICA ERITROCITARIA (Test di Simmel)</v>
          </cell>
          <cell r="I1056" t="str">
            <v>RESISTENZA OSMOTICA ERITROCITARIA (Test di Simmel)</v>
          </cell>
          <cell r="J1056">
            <v>4.75</v>
          </cell>
        </row>
        <row r="1057">
          <cell r="A1057" t="str">
            <v>90744</v>
          </cell>
          <cell r="B1057" t="str">
            <v>90.74.4</v>
          </cell>
          <cell r="C1057" t="str">
            <v/>
          </cell>
          <cell r="D1057">
            <v>0</v>
          </cell>
          <cell r="E1057">
            <v>0</v>
          </cell>
          <cell r="F1057" t="str">
            <v>prestazione:NO ciclica/NOper seduta/NOgruppo</v>
          </cell>
          <cell r="G1057">
            <v>1</v>
          </cell>
          <cell r="H1057" t="str">
            <v>RESISTENZE OSMOTICO GLOBULARI (Curva)</v>
          </cell>
          <cell r="I1057" t="str">
            <v>RESISTENZE OSMOTICO GLOBULARI (Curva)</v>
          </cell>
          <cell r="J1057">
            <v>8.9499999999999993</v>
          </cell>
        </row>
        <row r="1058">
          <cell r="A1058" t="str">
            <v>90745</v>
          </cell>
          <cell r="B1058" t="str">
            <v>90.74.5</v>
          </cell>
          <cell r="C1058" t="str">
            <v/>
          </cell>
          <cell r="D1058">
            <v>0</v>
          </cell>
          <cell r="E1058">
            <v>0</v>
          </cell>
          <cell r="F1058" t="str">
            <v>prestazione:NO ciclica/NOper seduta/NOgruppo</v>
          </cell>
          <cell r="G1058">
            <v>1</v>
          </cell>
          <cell r="H1058" t="str">
            <v>RETICOLOCITI (Conteggio) [(Sg)]</v>
          </cell>
          <cell r="I1058" t="str">
            <v>RETICOLOCITI (Conteggio) [(Sg)]</v>
          </cell>
          <cell r="J1058">
            <v>6.35</v>
          </cell>
        </row>
        <row r="1059">
          <cell r="A1059" t="str">
            <v>90751</v>
          </cell>
          <cell r="B1059" t="str">
            <v>90.75.1</v>
          </cell>
          <cell r="C1059" t="str">
            <v>R</v>
          </cell>
          <cell r="D1059">
            <v>0</v>
          </cell>
          <cell r="E1059">
            <v>0</v>
          </cell>
          <cell r="F1059" t="str">
            <v>prestazione:NO ciclica/NOper seduta/NOgruppo</v>
          </cell>
          <cell r="G1059">
            <v>1</v>
          </cell>
          <cell r="H1059" t="str">
            <v>SOSTANZA AMILOIDE RICERCA</v>
          </cell>
          <cell r="I1059" t="str">
            <v>SOSTANZA AMILOIDE RICERCA</v>
          </cell>
          <cell r="J1059">
            <v>4.05</v>
          </cell>
        </row>
        <row r="1060">
          <cell r="A1060" t="str">
            <v>90752</v>
          </cell>
          <cell r="B1060" t="str">
            <v>90.75.2</v>
          </cell>
          <cell r="C1060" t="str">
            <v/>
          </cell>
          <cell r="D1060">
            <v>0</v>
          </cell>
          <cell r="E1060">
            <v>0</v>
          </cell>
          <cell r="F1060" t="str">
            <v>prestazione:NO ciclica/NOper seduta/NOgruppo</v>
          </cell>
          <cell r="G1060">
            <v>1</v>
          </cell>
          <cell r="H1060" t="str">
            <v>TEMPO DI EMORRAGIA SEC. MIELKE</v>
          </cell>
          <cell r="I1060" t="str">
            <v>TEMPO DI EMORRAGIA SEC. MIELKE</v>
          </cell>
          <cell r="J1060">
            <v>2.1</v>
          </cell>
        </row>
        <row r="1061">
          <cell r="A1061" t="str">
            <v>90754</v>
          </cell>
          <cell r="B1061" t="str">
            <v>90.75.4</v>
          </cell>
          <cell r="C1061">
            <v>0</v>
          </cell>
          <cell r="D1061">
            <v>94</v>
          </cell>
          <cell r="E1061">
            <v>0</v>
          </cell>
          <cell r="F1061" t="str">
            <v>prestazione:NO ciclica/NOper seduta/NOgruppo</v>
          </cell>
          <cell r="G1061">
            <v>1</v>
          </cell>
          <cell r="H1061" t="str">
            <v>TEMPO DI PROTROMBINA (PT)</v>
          </cell>
          <cell r="I1061" t="str">
            <v>TEMPO DI PROTROMBINA (PT)</v>
          </cell>
          <cell r="J1061">
            <v>2.6</v>
          </cell>
        </row>
        <row r="1062">
          <cell r="A1062" t="str">
            <v>90755</v>
          </cell>
          <cell r="B1062" t="str">
            <v>90.75.5</v>
          </cell>
          <cell r="C1062" t="str">
            <v/>
          </cell>
          <cell r="D1062">
            <v>0</v>
          </cell>
          <cell r="E1062">
            <v>0</v>
          </cell>
          <cell r="F1062" t="str">
            <v>prestazione:NO ciclica/NOper seduta/NOgruppo</v>
          </cell>
          <cell r="G1062">
            <v>1</v>
          </cell>
          <cell r="H1062" t="str">
            <v>TEMPO DI TROMBINA (TT)</v>
          </cell>
          <cell r="I1062" t="str">
            <v>TEMPO DI TROMBINA (TT)</v>
          </cell>
          <cell r="J1062">
            <v>3.45</v>
          </cell>
        </row>
        <row r="1063">
          <cell r="A1063" t="str">
            <v>90761</v>
          </cell>
          <cell r="B1063" t="str">
            <v>90.76.1</v>
          </cell>
          <cell r="C1063">
            <v>0</v>
          </cell>
          <cell r="D1063" t="str">
            <v>96</v>
          </cell>
          <cell r="E1063">
            <v>0</v>
          </cell>
          <cell r="F1063" t="str">
            <v>prestazione:NO ciclica/NOper seduta/NOgruppo</v>
          </cell>
          <cell r="G1063">
            <v>1</v>
          </cell>
          <cell r="H1063" t="str">
            <v>TEMPO DI TROMBOPLASTINA PARZIALE (PTT)</v>
          </cell>
          <cell r="I1063" t="str">
            <v>TEMPO DI TROMBOPLASTINA PARZIALE (PTT)</v>
          </cell>
          <cell r="J1063">
            <v>2.9</v>
          </cell>
        </row>
        <row r="1064">
          <cell r="A1064" t="str">
            <v>90762</v>
          </cell>
          <cell r="B1064" t="str">
            <v>90.76.2</v>
          </cell>
          <cell r="C1064" t="str">
            <v xml:space="preserve">R </v>
          </cell>
          <cell r="D1064">
            <v>97</v>
          </cell>
          <cell r="E1064" t="str">
            <v>71</v>
          </cell>
          <cell r="F1064" t="str">
            <v>prestazione:NO ciclica/NOper seduta/NOgruppo</v>
          </cell>
          <cell r="G1064">
            <v>1</v>
          </cell>
          <cell r="H1064" t="str">
            <v>TEST DI AGGREGAZIONE PIASTRINICA Secondo Born</v>
          </cell>
          <cell r="I1064" t="str">
            <v>TEST DI AGGREGAZIONE PIASTRINICA Secondo Born</v>
          </cell>
          <cell r="J1064">
            <v>4.2</v>
          </cell>
        </row>
        <row r="1065">
          <cell r="A1065" t="str">
            <v>90764</v>
          </cell>
          <cell r="B1065" t="str">
            <v>90.76.4</v>
          </cell>
          <cell r="C1065" t="str">
            <v/>
          </cell>
          <cell r="D1065">
            <v>0</v>
          </cell>
          <cell r="E1065">
            <v>0</v>
          </cell>
          <cell r="F1065" t="str">
            <v>prestazione:NO ciclica/NOper seduta/NOgruppo</v>
          </cell>
          <cell r="G1065">
            <v>1</v>
          </cell>
          <cell r="H1065" t="str">
            <v>TEST DI FALCIZZAZIONE</v>
          </cell>
          <cell r="I1065" t="str">
            <v xml:space="preserve">TEST DI FALCIZZAZIONE </v>
          </cell>
          <cell r="J1065">
            <v>3.15</v>
          </cell>
        </row>
        <row r="1066">
          <cell r="A1066" t="str">
            <v>90772</v>
          </cell>
          <cell r="B1066" t="str">
            <v>90.77.2</v>
          </cell>
          <cell r="C1066">
            <v>0</v>
          </cell>
          <cell r="D1066" t="str">
            <v>98</v>
          </cell>
          <cell r="E1066" t="str">
            <v>72</v>
          </cell>
          <cell r="F1066" t="str">
            <v>prestazione:NO ciclica/NOper seduta/NOgruppo</v>
          </cell>
          <cell r="G1066">
            <v>1</v>
          </cell>
          <cell r="H1066" t="str">
            <v>TEST DI RESISTENZA ALLA PROTEINA C ATTIVATA</v>
          </cell>
          <cell r="I1066" t="str">
            <v>TEST DI RESISTENZA ALLA PROTEINA C ATTIVATA</v>
          </cell>
          <cell r="J1066">
            <v>9.5</v>
          </cell>
        </row>
        <row r="1067">
          <cell r="A1067" t="str">
            <v>90773</v>
          </cell>
          <cell r="B1067" t="str">
            <v>90.77.3</v>
          </cell>
          <cell r="C1067" t="str">
            <v/>
          </cell>
          <cell r="D1067">
            <v>0</v>
          </cell>
          <cell r="E1067">
            <v>0</v>
          </cell>
          <cell r="F1067" t="str">
            <v>prestazione:NO ciclica/NOper seduta/NOgruppo</v>
          </cell>
          <cell r="G1067">
            <v>1</v>
          </cell>
          <cell r="H1067" t="str">
            <v>TEST DI STIMOLAZIONE LINFOCITARIA (Per mitogeno)</v>
          </cell>
          <cell r="I1067" t="str">
            <v xml:space="preserve">TEST DI STIMOLAZIONE LINFOCITARIA (Per mitogeno) </v>
          </cell>
          <cell r="J1067">
            <v>52.25</v>
          </cell>
        </row>
        <row r="1068">
          <cell r="A1068" t="str">
            <v>90774</v>
          </cell>
          <cell r="B1068" t="str">
            <v>90.77.4</v>
          </cell>
          <cell r="C1068" t="str">
            <v/>
          </cell>
          <cell r="D1068">
            <v>0</v>
          </cell>
          <cell r="E1068">
            <v>0</v>
          </cell>
          <cell r="F1068" t="str">
            <v>prestazione:NO ciclica/NOper seduta/NOgruppo</v>
          </cell>
          <cell r="G1068">
            <v>1</v>
          </cell>
          <cell r="H1068" t="str">
            <v>TEST DI STIMOLAZIONE LINFOCITARIA CON ANTIGENI SPECIFICI</v>
          </cell>
          <cell r="I1068" t="str">
            <v>TEST DI STIMOLAZIONE LINFOCITARIA CON ANTIGENI SPECIFICI</v>
          </cell>
          <cell r="J1068">
            <v>52.25</v>
          </cell>
        </row>
        <row r="1069">
          <cell r="A1069" t="str">
            <v>9077X</v>
          </cell>
          <cell r="B1069" t="str">
            <v>90.77.X</v>
          </cell>
          <cell r="C1069">
            <v>0</v>
          </cell>
          <cell r="D1069">
            <v>0</v>
          </cell>
          <cell r="E1069">
            <v>0</v>
          </cell>
          <cell r="F1069" t="str">
            <v>prestazione:NO ciclica/NOper seduta/NOgruppo</v>
          </cell>
          <cell r="G1069">
            <v>1</v>
          </cell>
          <cell r="H1069" t="str">
            <v>TEST FUNZIONALI PRE-TRAPIANTO (HTLP, CTLP)</v>
          </cell>
          <cell r="I1069" t="str">
            <v>TEST FUNZIONALI PRE-TRAPIANTO (HTLP, CTLP)</v>
          </cell>
          <cell r="J1069">
            <v>683</v>
          </cell>
        </row>
        <row r="1070">
          <cell r="A1070" t="str">
            <v>90781</v>
          </cell>
          <cell r="B1070" t="str">
            <v>90.78.1</v>
          </cell>
          <cell r="C1070" t="str">
            <v/>
          </cell>
          <cell r="D1070">
            <v>0</v>
          </cell>
          <cell r="E1070">
            <v>0</v>
          </cell>
          <cell r="F1070" t="str">
            <v>prestazione:NO ciclica/NOper seduta/NOgruppo</v>
          </cell>
          <cell r="G1070">
            <v>1</v>
          </cell>
          <cell r="H1070" t="str">
            <v>TINE TEST (Reazione cutanea alla turbecolina)</v>
          </cell>
          <cell r="I1070" t="str">
            <v>TINE TEST (Reazione cutanea alla turbecolina)</v>
          </cell>
          <cell r="J1070">
            <v>4.05</v>
          </cell>
        </row>
        <row r="1071">
          <cell r="A1071" t="str">
            <v>90782</v>
          </cell>
          <cell r="B1071" t="str">
            <v>90.78.2</v>
          </cell>
          <cell r="C1071" t="str">
            <v xml:space="preserve">R </v>
          </cell>
          <cell r="D1071">
            <v>99</v>
          </cell>
          <cell r="E1071" t="str">
            <v>98</v>
          </cell>
          <cell r="F1071" t="str">
            <v>prestazione:NO ciclica/NOper seduta/NOgruppo</v>
          </cell>
          <cell r="G1071">
            <v>1</v>
          </cell>
          <cell r="H1071" t="str">
            <v>TIPIZZAZIONE GENOMICA HLA-A</v>
          </cell>
          <cell r="I1071" t="str">
            <v>TIPIZZAZIONE GENOMICA HLA-A</v>
          </cell>
          <cell r="J1071">
            <v>138.4</v>
          </cell>
        </row>
        <row r="1072">
          <cell r="A1072" t="str">
            <v>90784</v>
          </cell>
          <cell r="B1072" t="str">
            <v>90.78.4</v>
          </cell>
          <cell r="C1072" t="str">
            <v xml:space="preserve">R </v>
          </cell>
          <cell r="D1072">
            <v>101</v>
          </cell>
          <cell r="E1072" t="str">
            <v>98</v>
          </cell>
          <cell r="F1072" t="str">
            <v>prestazione:NO ciclica/NOper seduta/NOgruppo</v>
          </cell>
          <cell r="G1072">
            <v>1</v>
          </cell>
          <cell r="H1072" t="str">
            <v>TIPIZZAZIONE GENOMICA HLA-B</v>
          </cell>
          <cell r="I1072" t="str">
            <v>TIPIZZAZIONE GENOMICA HLA-B</v>
          </cell>
          <cell r="J1072">
            <v>138.4</v>
          </cell>
        </row>
        <row r="1073">
          <cell r="A1073" t="str">
            <v>90791</v>
          </cell>
          <cell r="B1073" t="str">
            <v>90.79.1</v>
          </cell>
          <cell r="C1073" t="str">
            <v xml:space="preserve">R </v>
          </cell>
          <cell r="D1073">
            <v>103</v>
          </cell>
          <cell r="E1073" t="str">
            <v>98</v>
          </cell>
          <cell r="F1073" t="str">
            <v>prestazione:NO ciclica/NOper seduta/NOgruppo</v>
          </cell>
          <cell r="G1073">
            <v>1</v>
          </cell>
          <cell r="H1073" t="str">
            <v>TIPIZZAZIONE GENOMICA HLA-C</v>
          </cell>
          <cell r="I1073" t="str">
            <v>TIPIZZAZIONE GENOMICA HLA-C</v>
          </cell>
          <cell r="J1073">
            <v>138.4</v>
          </cell>
        </row>
        <row r="1074">
          <cell r="A1074" t="str">
            <v>90794</v>
          </cell>
          <cell r="B1074" t="str">
            <v>90.79.4</v>
          </cell>
          <cell r="C1074" t="str">
            <v xml:space="preserve">R </v>
          </cell>
          <cell r="D1074">
            <v>106</v>
          </cell>
          <cell r="E1074" t="str">
            <v>98</v>
          </cell>
          <cell r="F1074" t="str">
            <v>prestazione:NO ciclica/NOper seduta/NOgruppo</v>
          </cell>
          <cell r="G1074">
            <v>1</v>
          </cell>
          <cell r="H1074" t="str">
            <v>TIPIZZAZIONE GENOMICA HLA-DPA1 AD ALTA RISOLUZIONE</v>
          </cell>
          <cell r="I1074" t="str">
            <v xml:space="preserve">TIPIZZAZIONE GENOMICA HLA-DPA1 AD ALTA RISOLUZIONE </v>
          </cell>
          <cell r="J1074">
            <v>211.1</v>
          </cell>
        </row>
        <row r="1075">
          <cell r="A1075" t="str">
            <v>90795</v>
          </cell>
          <cell r="B1075" t="str">
            <v>90.79.5</v>
          </cell>
          <cell r="C1075" t="str">
            <v xml:space="preserve">R </v>
          </cell>
          <cell r="D1075">
            <v>107</v>
          </cell>
          <cell r="E1075" t="str">
            <v>98</v>
          </cell>
          <cell r="F1075" t="str">
            <v>prestazione:NO ciclica/NOper seduta/NOgruppo</v>
          </cell>
          <cell r="G1075">
            <v>1</v>
          </cell>
          <cell r="H1075" t="str">
            <v>TIPIZZAZIONE GENOMICA HLA-DPB1 AD ALTA RISOLUZIONE</v>
          </cell>
          <cell r="I1075" t="str">
            <v xml:space="preserve">TIPIZZAZIONE GENOMICA HLA-DPB1 AD ALTA RISOLUZIONE  </v>
          </cell>
          <cell r="J1075">
            <v>256.74</v>
          </cell>
        </row>
        <row r="1076">
          <cell r="A1076" t="str">
            <v>90802</v>
          </cell>
          <cell r="B1076" t="str">
            <v>90.80.2</v>
          </cell>
          <cell r="C1076" t="str">
            <v xml:space="preserve">R </v>
          </cell>
          <cell r="D1076">
            <v>109</v>
          </cell>
          <cell r="E1076" t="str">
            <v>98</v>
          </cell>
          <cell r="F1076" t="str">
            <v>prestazione:NO ciclica/NOper seduta/NOgruppo</v>
          </cell>
          <cell r="G1076">
            <v>1</v>
          </cell>
          <cell r="H1076" t="str">
            <v>TIPIZZAZIONE GENOMICA HLA-DQA1 AD ALTA RISOLUZIONE</v>
          </cell>
          <cell r="I1076" t="str">
            <v xml:space="preserve">TIPIZZAZIONE GENOMICA HLA-DQA1 AD ALTA RISOLUZIONE </v>
          </cell>
          <cell r="J1076">
            <v>242.7</v>
          </cell>
        </row>
        <row r="1077">
          <cell r="A1077" t="str">
            <v>90803</v>
          </cell>
          <cell r="B1077" t="str">
            <v>90.80.3</v>
          </cell>
          <cell r="C1077" t="str">
            <v xml:space="preserve">R </v>
          </cell>
          <cell r="D1077">
            <v>110</v>
          </cell>
          <cell r="E1077" t="str">
            <v>98</v>
          </cell>
          <cell r="F1077" t="str">
            <v>prestazione:NO ciclica/NOper seduta/NOgruppo</v>
          </cell>
          <cell r="G1077">
            <v>1</v>
          </cell>
          <cell r="H1077" t="str">
            <v>TIPIZZAZIONE GENOMICA HLA-DQB1 A BASSA RISOLUZIONE</v>
          </cell>
          <cell r="I1077" t="str">
            <v>TIPIZZAZIONE GENOMICA HLA-DQB1 A BASSA RISOLUZIONE</v>
          </cell>
          <cell r="J1077">
            <v>148.41999999999999</v>
          </cell>
        </row>
        <row r="1078">
          <cell r="A1078" t="str">
            <v>90804</v>
          </cell>
          <cell r="B1078" t="str">
            <v>90.80.4</v>
          </cell>
          <cell r="C1078" t="str">
            <v xml:space="preserve">R </v>
          </cell>
          <cell r="D1078">
            <v>111</v>
          </cell>
          <cell r="E1078" t="str">
            <v>98</v>
          </cell>
          <cell r="F1078" t="str">
            <v>prestazione:NO ciclica/NOper seduta/NOgruppo</v>
          </cell>
          <cell r="G1078">
            <v>1</v>
          </cell>
          <cell r="H1078" t="str">
            <v>TIPIZZAZIONE GENOMICA HLA-DQB1 AD ALTA RISOLUZIONE</v>
          </cell>
          <cell r="I1078" t="str">
            <v xml:space="preserve">TIPIZZAZIONE GENOMICA HLA-DQB1 AD ALTA RISOLUZIONE </v>
          </cell>
          <cell r="J1078">
            <v>242.7</v>
          </cell>
        </row>
        <row r="1079">
          <cell r="A1079" t="str">
            <v>90811</v>
          </cell>
          <cell r="B1079" t="str">
            <v>90.81.1</v>
          </cell>
          <cell r="C1079" t="str">
            <v xml:space="preserve">R </v>
          </cell>
          <cell r="D1079">
            <v>113</v>
          </cell>
          <cell r="E1079" t="str">
            <v>98</v>
          </cell>
          <cell r="F1079" t="str">
            <v>prestazione:NO ciclica/NOper seduta/NOgruppo</v>
          </cell>
          <cell r="G1079">
            <v>1</v>
          </cell>
          <cell r="H1079" t="str">
            <v>TIPIZZAZIONE GENOMICA HLA-DRB (DRB1 e DRB3,DRB4,DRB5) A BASSA RISOLUZIONE</v>
          </cell>
          <cell r="I1079" t="str">
            <v xml:space="preserve">TIPIZZAZIONE GENOMICA HLA-DRB (DRB1 e DRB3,DRB4,DRB5) A BASSA RISOLUZIONE </v>
          </cell>
          <cell r="J1079">
            <v>290.33</v>
          </cell>
        </row>
        <row r="1080">
          <cell r="A1080" t="str">
            <v>90812</v>
          </cell>
          <cell r="B1080" t="str">
            <v>90.81.2</v>
          </cell>
          <cell r="C1080" t="str">
            <v xml:space="preserve">R </v>
          </cell>
          <cell r="D1080">
            <v>114</v>
          </cell>
          <cell r="E1080">
            <v>0</v>
          </cell>
          <cell r="F1080" t="str">
            <v>prestazione:NO ciclica/NOper seduta/NOgruppo</v>
          </cell>
          <cell r="G1080">
            <v>1</v>
          </cell>
          <cell r="H1080" t="str">
            <v>TIPIZZAZIONE GENOMICA HLA-DRB (DRB1 e DRB3,DRB4,DRB5) AD ALTA RISOLUZIONE</v>
          </cell>
          <cell r="I1080" t="str">
            <v xml:space="preserve">TIPIZZAZIONE GENOMICA HLA-DRB (DRB1 e DRB3,DRB4,DRB5) AD ALTA RISOLUZIONE </v>
          </cell>
          <cell r="J1080">
            <v>423.71</v>
          </cell>
        </row>
        <row r="1081">
          <cell r="A1081" t="str">
            <v>90813</v>
          </cell>
          <cell r="B1081" t="str">
            <v>90.81.3</v>
          </cell>
          <cell r="C1081" t="str">
            <v xml:space="preserve">R </v>
          </cell>
          <cell r="D1081">
            <v>115</v>
          </cell>
          <cell r="E1081" t="str">
            <v>62</v>
          </cell>
          <cell r="F1081" t="str">
            <v>prestazione:NO ciclica/NOper seduta/NOgruppo</v>
          </cell>
          <cell r="G1081">
            <v>1</v>
          </cell>
          <cell r="H1081" t="str">
            <v>TIPIZZAZIONE SIEROLOGICA HLA CLASSE I (Fenot. compl. loci A, B, C, o loci A, B)</v>
          </cell>
          <cell r="I1081" t="str">
            <v>TIPIZZAZIONE SIEROLOGICA HLA CLASSE I (Fenot. compl. loci A, B, C, o loci A, B)</v>
          </cell>
          <cell r="J1081">
            <v>203.08</v>
          </cell>
        </row>
        <row r="1082">
          <cell r="A1082" t="str">
            <v>90814</v>
          </cell>
          <cell r="B1082" t="str">
            <v>90.81.4</v>
          </cell>
          <cell r="C1082" t="str">
            <v xml:space="preserve">R </v>
          </cell>
          <cell r="D1082">
            <v>116</v>
          </cell>
          <cell r="E1082" t="str">
            <v>62</v>
          </cell>
          <cell r="F1082" t="str">
            <v>prestazione:NO ciclica/NOper seduta/NOgruppo</v>
          </cell>
          <cell r="G1082">
            <v>1</v>
          </cell>
          <cell r="H1082" t="str">
            <v>TIPIZZAZIONE SIEROLOGICA HLA CLASSE II (Fenot. compl. loci DR, DQ o locus DP)</v>
          </cell>
          <cell r="I1082" t="str">
            <v>TIPIZZAZIONE SIEROLOGICA HLA CLASSE II (Fenot. compl. loci DR, DQ o locus DP)</v>
          </cell>
          <cell r="J1082">
            <v>216.12</v>
          </cell>
        </row>
        <row r="1083">
          <cell r="A1083" t="str">
            <v>90815</v>
          </cell>
          <cell r="B1083" t="str">
            <v>90.81.5</v>
          </cell>
          <cell r="C1083" t="str">
            <v>R</v>
          </cell>
          <cell r="D1083">
            <v>0</v>
          </cell>
          <cell r="E1083">
            <v>0</v>
          </cell>
          <cell r="F1083" t="str">
            <v>prestazione:NO ciclica/NOper seduta/NOgruppo</v>
          </cell>
          <cell r="G1083">
            <v>1</v>
          </cell>
          <cell r="H1083" t="str">
            <v>TIPIZZAZIONE SOTTOPOPOLAZIONI DI CELLULE DEL SANGUE (Per ciascun anticorpo)</v>
          </cell>
          <cell r="I1083" t="str">
            <v>TIPIZZAZIONE SOTTOPOPOLAZIONI DI CELLULE DEL SANGUE (Per ciascun anticorpo)</v>
          </cell>
          <cell r="J1083">
            <v>17.95</v>
          </cell>
        </row>
        <row r="1084">
          <cell r="A1084" t="str">
            <v>90821</v>
          </cell>
          <cell r="B1084" t="str">
            <v>90.82.1</v>
          </cell>
          <cell r="C1084" t="str">
            <v>R</v>
          </cell>
          <cell r="D1084">
            <v>0</v>
          </cell>
          <cell r="E1084">
            <v>0</v>
          </cell>
          <cell r="F1084" t="str">
            <v>prestazione:NO ciclica/NOper seduta/NOgruppo</v>
          </cell>
          <cell r="G1084">
            <v>1</v>
          </cell>
          <cell r="H1084" t="str">
            <v>TROMBINA - ANTITROMBINA III COMPLESSO (TAT)</v>
          </cell>
          <cell r="I1084" t="str">
            <v>TROMBINA - ANTITROMBINA III COMPLESSO (TAT)</v>
          </cell>
          <cell r="J1084">
            <v>3.45</v>
          </cell>
        </row>
        <row r="1085">
          <cell r="A1085" t="str">
            <v>90823</v>
          </cell>
          <cell r="B1085" t="str">
            <v>90.82.3</v>
          </cell>
          <cell r="C1085" t="str">
            <v/>
          </cell>
          <cell r="D1085">
            <v>0</v>
          </cell>
          <cell r="E1085">
            <v>0</v>
          </cell>
          <cell r="F1085" t="str">
            <v>prestazione:NO ciclica/NOper seduta/NOgruppo</v>
          </cell>
          <cell r="G1085">
            <v>1</v>
          </cell>
          <cell r="H1085" t="str">
            <v>TROPONINA I</v>
          </cell>
          <cell r="I1085" t="str">
            <v>TROPONINA I</v>
          </cell>
          <cell r="J1085">
            <v>18.55</v>
          </cell>
        </row>
        <row r="1086">
          <cell r="A1086" t="str">
            <v>90825</v>
          </cell>
          <cell r="B1086" t="str">
            <v>90.82.5</v>
          </cell>
          <cell r="C1086" t="str">
            <v/>
          </cell>
          <cell r="D1086">
            <v>0</v>
          </cell>
          <cell r="E1086">
            <v>0</v>
          </cell>
          <cell r="F1086" t="str">
            <v>prestazione:NO ciclica/NOper seduta/NOgruppo</v>
          </cell>
          <cell r="G1086">
            <v>1</v>
          </cell>
          <cell r="H1086" t="str">
            <v>VELOCITA' DI SEDIMENTAZIONE DELLE EMAZIE (VES)</v>
          </cell>
          <cell r="I1086" t="str">
            <v>VELOCITA' DI SEDIMENTAZIONE DELLE EMAZIE (VES)</v>
          </cell>
          <cell r="J1086">
            <v>2.2999999999999998</v>
          </cell>
        </row>
        <row r="1087">
          <cell r="A1087" t="str">
            <v>90833</v>
          </cell>
          <cell r="B1087" t="str">
            <v>90.83.3</v>
          </cell>
          <cell r="C1087" t="str">
            <v/>
          </cell>
          <cell r="D1087">
            <v>0</v>
          </cell>
          <cell r="E1087">
            <v>0</v>
          </cell>
          <cell r="F1087" t="str">
            <v>prestazione:NO ciclica/NOper seduta/NOgruppo</v>
          </cell>
          <cell r="G1087">
            <v>1</v>
          </cell>
          <cell r="H1087" t="str">
            <v>ACTINOMICETI IN MATERIALI BIOLOGICI ESAME COLTURALE</v>
          </cell>
          <cell r="I1087" t="str">
            <v xml:space="preserve">ACTINOMICETI IN MATERIALI BIOLOGICI ESAME COLTURALE </v>
          </cell>
          <cell r="J1087">
            <v>9.85</v>
          </cell>
        </row>
        <row r="1088">
          <cell r="A1088" t="str">
            <v>90834</v>
          </cell>
          <cell r="B1088" t="str">
            <v>90.83.4</v>
          </cell>
          <cell r="C1088" t="str">
            <v>R</v>
          </cell>
          <cell r="D1088">
            <v>0</v>
          </cell>
          <cell r="E1088">
            <v>0</v>
          </cell>
          <cell r="F1088" t="str">
            <v>prestazione:NO ciclica/NOper seduta/NOgruppo</v>
          </cell>
          <cell r="G1088">
            <v>1</v>
          </cell>
          <cell r="H1088" t="str">
            <v>BATTERI ACIDI NUCLEICI IN MATERIALI BIOLOGICI IBRIDAZIONE NAS</v>
          </cell>
          <cell r="I1088" t="str">
            <v>BATTERI ACIDI NUCLEICI IN MATERIALI BIOLOGICI IBRIDAZIONE NAS; (Previa reazione polimerasica a catena)</v>
          </cell>
          <cell r="J1088">
            <v>86.03</v>
          </cell>
        </row>
        <row r="1089">
          <cell r="A1089" t="str">
            <v>90836</v>
          </cell>
          <cell r="B1089" t="str">
            <v>90.83.6</v>
          </cell>
          <cell r="C1089">
            <v>0</v>
          </cell>
          <cell r="D1089">
            <v>0</v>
          </cell>
          <cell r="E1089">
            <v>0</v>
          </cell>
          <cell r="F1089" t="str">
            <v>prestazione:NO ciclica/NOper seduta/NOgruppo</v>
          </cell>
          <cell r="G1089">
            <v>1</v>
          </cell>
          <cell r="H1089" t="str">
            <v>ANTICORPI IgG AVIDITY per Toxoplasma, Rosolia, Citomegalovirus. Per ogni determinazione.</v>
          </cell>
          <cell r="I1089" t="str">
            <v>ANTICORPI IgG AVIDITY per Toxoplasma, Rosolia, Citomegalovirus. Per ogni determinazione.</v>
          </cell>
          <cell r="J1089">
            <v>26.35</v>
          </cell>
        </row>
        <row r="1090">
          <cell r="A1090" t="str">
            <v>90837</v>
          </cell>
          <cell r="B1090" t="str">
            <v>90.83.7</v>
          </cell>
          <cell r="C1090">
            <v>0</v>
          </cell>
          <cell r="D1090">
            <v>0</v>
          </cell>
          <cell r="E1090">
            <v>0</v>
          </cell>
          <cell r="F1090" t="str">
            <v>prestazione:NO ciclica/NOper seduta/NOgruppo</v>
          </cell>
          <cell r="G1090">
            <v>1</v>
          </cell>
          <cell r="H1090" t="str">
            <v xml:space="preserve">AMEBE A VITA LIBERA ESAME COLTURALE </v>
          </cell>
          <cell r="I1090" t="str">
            <v>AMEBE A VITA LIBERA ESAME COLTURALE</v>
          </cell>
          <cell r="J1090">
            <v>25</v>
          </cell>
        </row>
        <row r="1091">
          <cell r="A1091" t="str">
            <v>90838</v>
          </cell>
          <cell r="B1091" t="str">
            <v>90.83.8</v>
          </cell>
          <cell r="C1091">
            <v>0</v>
          </cell>
          <cell r="D1091">
            <v>0</v>
          </cell>
          <cell r="E1091">
            <v>0</v>
          </cell>
          <cell r="F1091" t="str">
            <v>prestazione:NO ciclica/NOper seduta/NOgruppo</v>
          </cell>
          <cell r="G1091">
            <v>1</v>
          </cell>
          <cell r="H1091" t="str">
            <v>AMEBE A VITA LIBERA ESAME MICROSCOPICO (con colorazioni specifiche)</v>
          </cell>
          <cell r="I1091" t="str">
            <v>AMEBE A VITA LIBERA ESAME MICROSCOPICO (Con colorazioni specifiche)</v>
          </cell>
          <cell r="J1091">
            <v>9.1999999999999993</v>
          </cell>
        </row>
        <row r="1092">
          <cell r="A1092" t="str">
            <v>90839</v>
          </cell>
          <cell r="B1092" t="str">
            <v>90.83.9</v>
          </cell>
          <cell r="C1092">
            <v>0</v>
          </cell>
          <cell r="D1092">
            <v>0</v>
          </cell>
          <cell r="E1092">
            <v>0</v>
          </cell>
          <cell r="F1092" t="str">
            <v>prestazione:NO ciclica/NOper seduta/NOgruppo</v>
          </cell>
          <cell r="G1092">
            <v>1</v>
          </cell>
          <cell r="H1092" t="str">
            <v>BARTONELLA HANSELAE ANTICORPI, IgG e IgM per classe di anticorpi</v>
          </cell>
          <cell r="I1092" t="str">
            <v>BARTONELLA HANSELAE ANTICORPI, IgG e IgM (Per classe di anticorpi)</v>
          </cell>
          <cell r="J1092">
            <v>13.15</v>
          </cell>
        </row>
        <row r="1093">
          <cell r="A1093" t="str">
            <v>90853</v>
          </cell>
          <cell r="B1093" t="str">
            <v>90.85.3</v>
          </cell>
          <cell r="C1093" t="str">
            <v>M</v>
          </cell>
          <cell r="D1093">
            <v>0</v>
          </cell>
          <cell r="E1093">
            <v>0</v>
          </cell>
          <cell r="F1093" t="str">
            <v>prestazione:NO ciclica/NOper seduta/NOgruppo</v>
          </cell>
          <cell r="G1093">
            <v>1</v>
          </cell>
          <cell r="H1093" t="str">
            <v>BATTERI ANTIGENI CELLULARI ED EXTRACELLULARI IDENTIFICAZIONE DIRETTA (E.I.A.)</v>
          </cell>
          <cell r="I1093" t="str">
            <v>BATTERI ANTIGENI CELLULARI ED EXTRACELLULARI IDENTIFICAZIONE DIRETTA ;  In materiali biologici (E.I.A.) NAS</v>
          </cell>
          <cell r="J1093">
            <v>6.3</v>
          </cell>
        </row>
        <row r="1094">
          <cell r="A1094" t="str">
            <v>90854</v>
          </cell>
          <cell r="B1094" t="str">
            <v>90.85.4</v>
          </cell>
          <cell r="C1094" t="str">
            <v/>
          </cell>
          <cell r="D1094">
            <v>0</v>
          </cell>
          <cell r="E1094">
            <v>0</v>
          </cell>
          <cell r="F1094" t="str">
            <v>prestazione:NO ciclica/NOper seduta/NOgruppo</v>
          </cell>
          <cell r="G1094">
            <v>1</v>
          </cell>
          <cell r="H1094" t="str">
            <v>BATTERI ANTIGENI CELLULARI ED EXTRACELLULARI IDENTIFICAZIONE DIRETTA (Agglutinazione)</v>
          </cell>
          <cell r="I1094" t="str">
            <v>BATTERI ANTIGENI CELLULARI ED EXTRACELLULARI IDENTIFICAZIONE DIRETTA ; In materiali biologici (Agglutinazione)</v>
          </cell>
          <cell r="J1094">
            <v>1.7</v>
          </cell>
        </row>
        <row r="1095">
          <cell r="A1095" t="str">
            <v>90855</v>
          </cell>
          <cell r="B1095" t="str">
            <v>90.85.5</v>
          </cell>
          <cell r="C1095" t="str">
            <v/>
          </cell>
          <cell r="D1095">
            <v>0</v>
          </cell>
          <cell r="E1095">
            <v>0</v>
          </cell>
          <cell r="F1095" t="str">
            <v>prestazione:NO ciclica/NOper seduta/NOgruppo</v>
          </cell>
          <cell r="G1095">
            <v>1</v>
          </cell>
          <cell r="H1095" t="str">
            <v>BATTERI ANTIGENI CELLULARI ED EXTRACELLULARI IDENTIFICAZIONE DIRETTA(Elettrosineresi)</v>
          </cell>
          <cell r="I1095" t="str">
            <v>BATTERI ANTIGENI CELLULARI ED EXTRACELLULARI IDENTIFICAZIONE DIRETTA ; In materiali biologici (Elettrosineresi)</v>
          </cell>
          <cell r="J1095">
            <v>2.6</v>
          </cell>
        </row>
        <row r="1096">
          <cell r="A1096" t="str">
            <v>90861</v>
          </cell>
          <cell r="B1096" t="str">
            <v>90.86.1</v>
          </cell>
          <cell r="C1096" t="str">
            <v/>
          </cell>
          <cell r="D1096">
            <v>0</v>
          </cell>
          <cell r="E1096">
            <v>0</v>
          </cell>
          <cell r="F1096" t="str">
            <v>prestazione:NO ciclica/NOper seduta/NOgruppo</v>
          </cell>
          <cell r="G1096">
            <v>1</v>
          </cell>
          <cell r="H1096" t="str">
            <v>BATTERI DA COLTURA IDENTIFICAZIONE BIOCHIMICA Nas</v>
          </cell>
          <cell r="I1096" t="str">
            <v>BATTERI DA COLTURA IDENTIFICAZIONE BIOCHIMICA Nas</v>
          </cell>
          <cell r="J1096">
            <v>13.9</v>
          </cell>
        </row>
        <row r="1097">
          <cell r="A1097" t="str">
            <v>90862</v>
          </cell>
          <cell r="B1097" t="str">
            <v>90.86.2</v>
          </cell>
          <cell r="C1097" t="str">
            <v/>
          </cell>
          <cell r="D1097">
            <v>0</v>
          </cell>
          <cell r="E1097">
            <v>0</v>
          </cell>
          <cell r="F1097" t="str">
            <v>prestazione:NO ciclica/NOper seduta/NOgruppo</v>
          </cell>
          <cell r="G1097">
            <v>1</v>
          </cell>
          <cell r="H1097" t="str">
            <v>BATTERI DA COLTURA IDENTIFICAZIONE SIEROLOGICA Nas</v>
          </cell>
          <cell r="I1097" t="str">
            <v>BATTERI DA COLTURA IDENTIFICAZIONE SIEROLOGICA Nas</v>
          </cell>
          <cell r="J1097">
            <v>8.1</v>
          </cell>
        </row>
        <row r="1098">
          <cell r="A1098" t="str">
            <v>90864</v>
          </cell>
          <cell r="B1098" t="str">
            <v>90.86.4</v>
          </cell>
          <cell r="C1098" t="str">
            <v>M</v>
          </cell>
          <cell r="D1098">
            <v>0</v>
          </cell>
          <cell r="E1098">
            <v>0</v>
          </cell>
          <cell r="F1098" t="str">
            <v>prestazione:NO ciclica/NOper seduta/NOgruppo</v>
          </cell>
          <cell r="G1098">
            <v>1</v>
          </cell>
          <cell r="H1098" t="str">
            <v>BATTERI IN CAMPIONI BIOLOGICI DIVERSI  RICERCA MICROSCOPICA</v>
          </cell>
          <cell r="I1098" t="str">
            <v>BATTERI IN CAMPIONI BIOLOGICI DIVERSI  RICERCA MICROSCOPICA ; Colorazioni di routine (Gram, blu di metilene) o a fresco</v>
          </cell>
          <cell r="J1098">
            <v>2.1</v>
          </cell>
        </row>
        <row r="1099">
          <cell r="A1099" t="str">
            <v>90874</v>
          </cell>
          <cell r="B1099" t="str">
            <v>90.87.4</v>
          </cell>
          <cell r="C1099" t="str">
            <v/>
          </cell>
          <cell r="D1099">
            <v>0</v>
          </cell>
          <cell r="E1099">
            <v>0</v>
          </cell>
          <cell r="F1099" t="str">
            <v>prestazione:NO ciclica/NOper seduta/NOgruppo</v>
          </cell>
          <cell r="G1099">
            <v>1</v>
          </cell>
          <cell r="H1099" t="str">
            <v>BORDETELLA ANTICORPI (E.I.A.)</v>
          </cell>
          <cell r="I1099" t="str">
            <v>BORDETELLA ANTICORPI (E.I.A.)</v>
          </cell>
          <cell r="J1099">
            <v>10.45</v>
          </cell>
        </row>
        <row r="1100">
          <cell r="A1100" t="str">
            <v>90875</v>
          </cell>
          <cell r="B1100" t="str">
            <v>90.87.5</v>
          </cell>
          <cell r="C1100" t="str">
            <v/>
          </cell>
          <cell r="D1100">
            <v>0</v>
          </cell>
          <cell r="E1100">
            <v>0</v>
          </cell>
          <cell r="F1100" t="str">
            <v>prestazione:NO ciclica/NOper seduta/NOgruppo</v>
          </cell>
          <cell r="G1100">
            <v>1</v>
          </cell>
          <cell r="H1100" t="str">
            <v>BORRELIA BURGDORFERI ANTICORPI (E.I.A.)</v>
          </cell>
          <cell r="I1100" t="str">
            <v xml:space="preserve">BORRELIA BURGDORFERI ANTICORPI (E.I.A.) </v>
          </cell>
          <cell r="J1100">
            <v>8.6999999999999993</v>
          </cell>
        </row>
        <row r="1101">
          <cell r="A1101" t="str">
            <v>9087X</v>
          </cell>
          <cell r="B1101" t="str">
            <v>90.87.X</v>
          </cell>
          <cell r="C1101">
            <v>0</v>
          </cell>
          <cell r="D1101">
            <v>0</v>
          </cell>
          <cell r="E1101">
            <v>0</v>
          </cell>
          <cell r="F1101" t="str">
            <v>prestazione:NO ciclica/NOper seduta/NOgruppo</v>
          </cell>
          <cell r="G1101">
            <v>1</v>
          </cell>
          <cell r="H1101" t="str">
            <v>BORDETELLA ESAME COLTURALE</v>
          </cell>
          <cell r="I1101" t="str">
            <v>BORDETELLA ESAME COLTURALE</v>
          </cell>
          <cell r="J1101">
            <v>8.4</v>
          </cell>
        </row>
        <row r="1102">
          <cell r="A1102" t="str">
            <v>90881</v>
          </cell>
          <cell r="B1102" t="str">
            <v>90.88.1</v>
          </cell>
          <cell r="C1102" t="str">
            <v/>
          </cell>
          <cell r="D1102">
            <v>0</v>
          </cell>
          <cell r="E1102">
            <v>0</v>
          </cell>
          <cell r="F1102" t="str">
            <v>prestazione:NO ciclica/NOper seduta/NOgruppo</v>
          </cell>
          <cell r="G1102">
            <v>1</v>
          </cell>
          <cell r="H1102" t="str">
            <v>BORRELIA BURGDORFERI ANTICORPI (I.F.)</v>
          </cell>
          <cell r="I1102" t="str">
            <v>BORRELIA BURGDORFERI ANTICORPI (I.F.)</v>
          </cell>
          <cell r="J1102">
            <v>13.15</v>
          </cell>
        </row>
        <row r="1103">
          <cell r="A1103" t="str">
            <v>90882</v>
          </cell>
          <cell r="B1103" t="str">
            <v>90.88.2</v>
          </cell>
          <cell r="C1103" t="str">
            <v/>
          </cell>
          <cell r="D1103">
            <v>0</v>
          </cell>
          <cell r="E1103">
            <v>0</v>
          </cell>
          <cell r="F1103" t="str">
            <v>prestazione:NO ciclica/NOper seduta/NOgruppo</v>
          </cell>
          <cell r="G1103">
            <v>1</v>
          </cell>
          <cell r="H1103" t="str">
            <v>BRUCELLE ANTICORPI (Titolazione mediante agglutinazione) [WRIGHT]</v>
          </cell>
          <cell r="I1103" t="str">
            <v>BRUCELLE ANTICORPI (Titolazione mediante agglutinazione) [WRIGHT]</v>
          </cell>
          <cell r="J1103">
            <v>3.7</v>
          </cell>
        </row>
        <row r="1104">
          <cell r="A1104" t="str">
            <v>90883</v>
          </cell>
          <cell r="B1104" t="str">
            <v>90.88.3</v>
          </cell>
          <cell r="C1104">
            <v>0</v>
          </cell>
          <cell r="D1104" t="str">
            <v>119</v>
          </cell>
          <cell r="E1104">
            <v>0</v>
          </cell>
          <cell r="F1104" t="str">
            <v>prestazione:NO ciclica/NOper seduta/NOgruppo</v>
          </cell>
          <cell r="G1104">
            <v>1</v>
          </cell>
          <cell r="H1104" t="str">
            <v>CAMPYLOBACTER ANTIBIOGRAMMA</v>
          </cell>
          <cell r="I1104" t="str">
            <v>CAMPYLOBACTER ANTIBIOGRAMMA</v>
          </cell>
          <cell r="J1104">
            <v>7.9</v>
          </cell>
        </row>
        <row r="1105">
          <cell r="A1105" t="str">
            <v>90884</v>
          </cell>
          <cell r="B1105" t="str">
            <v>90.88.4</v>
          </cell>
          <cell r="C1105">
            <v>0</v>
          </cell>
          <cell r="D1105" t="str">
            <v>120</v>
          </cell>
          <cell r="E1105">
            <v>0</v>
          </cell>
          <cell r="F1105" t="str">
            <v>prestazione:NO ciclica/NOper seduta/NOgruppo</v>
          </cell>
          <cell r="G1105">
            <v>1</v>
          </cell>
          <cell r="H1105" t="str">
            <v>CAMPYLOBACTER DA COLTURA IDENTIFICAZIONE BIOCHIMICA</v>
          </cell>
          <cell r="I1105" t="str">
            <v xml:space="preserve">CAMPYLOBACTER DA COLTURA IDENTIFICAZIONE BIOCHIMICA </v>
          </cell>
          <cell r="J1105">
            <v>6.95</v>
          </cell>
        </row>
        <row r="1106">
          <cell r="A1106" t="str">
            <v>90885</v>
          </cell>
          <cell r="B1106" t="str">
            <v>90.88.5</v>
          </cell>
          <cell r="C1106" t="str">
            <v xml:space="preserve">M </v>
          </cell>
          <cell r="D1106">
            <v>121</v>
          </cell>
          <cell r="E1106">
            <v>0</v>
          </cell>
          <cell r="F1106" t="str">
            <v>prestazione:NO ciclica/NOper seduta/NOgruppo</v>
          </cell>
          <cell r="G1106">
            <v>1</v>
          </cell>
          <cell r="H1106" t="str">
            <v>CAMPYLOBACTER ESAME COLTURALE NAS</v>
          </cell>
          <cell r="I1106" t="str">
            <v>CAMPYLOBACTER ESAME COLTURALE NAS</v>
          </cell>
          <cell r="J1106">
            <v>5.8</v>
          </cell>
        </row>
        <row r="1107">
          <cell r="A1107" t="str">
            <v>90886</v>
          </cell>
          <cell r="B1107" t="str">
            <v>90.88.6</v>
          </cell>
          <cell r="C1107">
            <v>0</v>
          </cell>
          <cell r="D1107">
            <v>0</v>
          </cell>
          <cell r="E1107">
            <v>0</v>
          </cell>
          <cell r="F1107" t="str">
            <v>prestazione:NO ciclica/NOper seduta/NOgruppo</v>
          </cell>
          <cell r="G1107">
            <v>1</v>
          </cell>
          <cell r="H1107" t="str">
            <v>BRUCELLE ANTICORPI INCOMPLETI (Coombs)</v>
          </cell>
          <cell r="I1107" t="str">
            <v>BRUCELLE ANTICORPI INCOMPLETI (Coombs)</v>
          </cell>
          <cell r="J1107">
            <v>9.5</v>
          </cell>
        </row>
        <row r="1108">
          <cell r="A1108" t="str">
            <v>90887</v>
          </cell>
          <cell r="B1108" t="str">
            <v>90.88.7</v>
          </cell>
          <cell r="C1108">
            <v>0</v>
          </cell>
          <cell r="D1108">
            <v>0</v>
          </cell>
          <cell r="E1108">
            <v>0</v>
          </cell>
          <cell r="F1108" t="str">
            <v>prestazione:NO ciclica/NOper seduta/NOgruppo</v>
          </cell>
          <cell r="G1108">
            <v>1</v>
          </cell>
          <cell r="H1108" t="str">
            <v>BRUCELLE ANTICORPI (E.I.A.)</v>
          </cell>
          <cell r="I1108" t="str">
            <v>BRUCELLE ANTICORPI (E.I.A.)</v>
          </cell>
          <cell r="J1108">
            <v>9.5</v>
          </cell>
        </row>
        <row r="1109">
          <cell r="A1109" t="str">
            <v>90891</v>
          </cell>
          <cell r="B1109" t="str">
            <v>90.89.1</v>
          </cell>
          <cell r="C1109" t="str">
            <v>M</v>
          </cell>
          <cell r="D1109">
            <v>0</v>
          </cell>
          <cell r="E1109">
            <v>0</v>
          </cell>
          <cell r="F1109" t="str">
            <v>prestazione:NO ciclica/NOper seduta/NOgruppo</v>
          </cell>
          <cell r="G1109">
            <v>1</v>
          </cell>
          <cell r="H1109" t="str">
            <v>CHLAMYDIE ANTICORPI (E.I.A.) (I.F.)</v>
          </cell>
          <cell r="I1109" t="str">
            <v>CHLAMYDIE ANTICORPI (E.I.A.) (I.F.)</v>
          </cell>
          <cell r="J1109">
            <v>12.1</v>
          </cell>
        </row>
        <row r="1110">
          <cell r="A1110" t="str">
            <v>90901</v>
          </cell>
          <cell r="B1110" t="str">
            <v>90.90.1</v>
          </cell>
          <cell r="C1110" t="str">
            <v/>
          </cell>
          <cell r="D1110">
            <v>0</v>
          </cell>
          <cell r="E1110">
            <v>0</v>
          </cell>
          <cell r="F1110" t="str">
            <v>prestazione:NO ciclica/NOper seduta/NOgruppo</v>
          </cell>
          <cell r="G1110">
            <v>1</v>
          </cell>
          <cell r="H1110" t="str">
            <v>CHLAMYDIE RICERCA DIRETTA (E.I.A.)</v>
          </cell>
          <cell r="I1110" t="str">
            <v>CHLAMYDIE RICERCA DIRETTA (E.I.A.)</v>
          </cell>
          <cell r="J1110">
            <v>7.9</v>
          </cell>
        </row>
        <row r="1111">
          <cell r="A1111" t="str">
            <v>90902</v>
          </cell>
          <cell r="B1111" t="str">
            <v>90.90.2</v>
          </cell>
          <cell r="C1111" t="str">
            <v/>
          </cell>
          <cell r="D1111">
            <v>0</v>
          </cell>
          <cell r="E1111">
            <v>0</v>
          </cell>
          <cell r="F1111" t="str">
            <v>prestazione:NO ciclica/NOper seduta/NOgruppo</v>
          </cell>
          <cell r="G1111">
            <v>1</v>
          </cell>
          <cell r="H1111" t="str">
            <v>CHLAMYDIE RICERCA DIRETTA (I.F.)</v>
          </cell>
          <cell r="I1111" t="str">
            <v>CHLAMYDIE RICERCA DIRETTA (I.F.)</v>
          </cell>
          <cell r="J1111">
            <v>14.75</v>
          </cell>
        </row>
        <row r="1112">
          <cell r="A1112" t="str">
            <v>90903</v>
          </cell>
          <cell r="B1112" t="str">
            <v>90.90.3</v>
          </cell>
          <cell r="C1112" t="str">
            <v/>
          </cell>
          <cell r="D1112">
            <v>0</v>
          </cell>
          <cell r="E1112">
            <v>0</v>
          </cell>
          <cell r="F1112" t="str">
            <v>prestazione:NO ciclica/NOper seduta/NOgruppo</v>
          </cell>
          <cell r="G1112">
            <v>1</v>
          </cell>
          <cell r="H1112" t="str">
            <v>CHLAMYDIE RICERCA DIRETTA (mediante ibridazione)</v>
          </cell>
          <cell r="I1112" t="str">
            <v>CHLAMYDIE RICERCA DIRETTA (mediante ibridazione)</v>
          </cell>
          <cell r="J1112">
            <v>27.45</v>
          </cell>
        </row>
        <row r="1113">
          <cell r="A1113" t="str">
            <v>90911</v>
          </cell>
          <cell r="B1113" t="str">
            <v>90.91.1</v>
          </cell>
          <cell r="C1113" t="str">
            <v/>
          </cell>
          <cell r="D1113">
            <v>0</v>
          </cell>
          <cell r="E1113">
            <v>0</v>
          </cell>
          <cell r="F1113" t="str">
            <v>prestazione:NO ciclica/NOper seduta/NOgruppo</v>
          </cell>
          <cell r="G1113">
            <v>1</v>
          </cell>
          <cell r="H1113" t="str">
            <v>CLOSTRIDIUM DIFFICILE TOSSINA NELLE FECI RICERCA DIRETTA (E.I.A.)</v>
          </cell>
          <cell r="I1113" t="str">
            <v xml:space="preserve">CLOSTRIDIUM DIFFICILE TOSSINA NELLE FECI RICERCA DIRETTA (E.I.A.)  </v>
          </cell>
          <cell r="J1113">
            <v>6.3</v>
          </cell>
        </row>
        <row r="1114">
          <cell r="A1114" t="str">
            <v>90912</v>
          </cell>
          <cell r="B1114" t="str">
            <v>90.91.2</v>
          </cell>
          <cell r="C1114" t="str">
            <v/>
          </cell>
          <cell r="D1114">
            <v>0</v>
          </cell>
          <cell r="E1114">
            <v>0</v>
          </cell>
          <cell r="F1114" t="str">
            <v>prestazione:NO ciclica/NOper seduta/NOgruppo</v>
          </cell>
          <cell r="G1114">
            <v>1</v>
          </cell>
          <cell r="H1114" t="str">
            <v>CRYPTOSPORIDIUM ANTIGENI NELLE FECI RICERCA DIRETTA (E.I.A.)</v>
          </cell>
          <cell r="I1114" t="str">
            <v>CRYPTOSPORIDIUM ANTIGENI NELLE FECI RICERCA DIRETTA (E.I.A.)</v>
          </cell>
          <cell r="J1114">
            <v>3.7</v>
          </cell>
        </row>
        <row r="1115">
          <cell r="A1115" t="str">
            <v>90913</v>
          </cell>
          <cell r="B1115" t="str">
            <v>90.91.3</v>
          </cell>
          <cell r="C1115" t="str">
            <v/>
          </cell>
          <cell r="D1115">
            <v>0</v>
          </cell>
          <cell r="E1115">
            <v>0</v>
          </cell>
          <cell r="F1115" t="str">
            <v>prestazione:NO ciclica/NOper seduta/NOgruppo</v>
          </cell>
          <cell r="G1115">
            <v>1</v>
          </cell>
          <cell r="H1115" t="str">
            <v>CRYPTOSPORIDIUM ANTIGENI NELLE FECI RICERCA DIRETTA (I.F.)</v>
          </cell>
          <cell r="I1115" t="str">
            <v>CRYPTOSPORIDIUM ANTIGENI NELLE FECI RICERCA DIRETTA (I.F.)</v>
          </cell>
          <cell r="J1115">
            <v>5.8</v>
          </cell>
        </row>
        <row r="1116">
          <cell r="A1116" t="str">
            <v>90914</v>
          </cell>
          <cell r="B1116" t="str">
            <v>90.91.4</v>
          </cell>
          <cell r="C1116" t="str">
            <v/>
          </cell>
          <cell r="D1116">
            <v>0</v>
          </cell>
          <cell r="E1116">
            <v>0</v>
          </cell>
          <cell r="F1116" t="str">
            <v>prestazione:NO ciclica/NOper seduta/NOgruppo</v>
          </cell>
          <cell r="G1116">
            <v>1</v>
          </cell>
          <cell r="H1116" t="str">
            <v>E. COLI ENTEROPATOGENI NELLE FECI ESAME COLTURALE</v>
          </cell>
          <cell r="I1116" t="str">
            <v xml:space="preserve">E. COLI ENTEROPATOGENI NELLE FECI ESAME COLTURALE </v>
          </cell>
          <cell r="J1116">
            <v>2.2999999999999998</v>
          </cell>
        </row>
        <row r="1117">
          <cell r="A1117" t="str">
            <v>90916</v>
          </cell>
          <cell r="B1117" t="str">
            <v>90.91.6</v>
          </cell>
          <cell r="C1117">
            <v>0</v>
          </cell>
          <cell r="D1117">
            <v>0</v>
          </cell>
          <cell r="E1117">
            <v>0</v>
          </cell>
          <cell r="F1117" t="str">
            <v>prestazione:NO ciclica/NOper seduta/NOgruppo</v>
          </cell>
          <cell r="G1117">
            <v>1</v>
          </cell>
          <cell r="H1117" t="str">
            <v>CORYNEBACTERIUM DIPHTERIAE ESAME COLTURALE</v>
          </cell>
          <cell r="I1117" t="str">
            <v>CORYNEBACTERIUM DIPHTERIAE ESAME COLTURALE</v>
          </cell>
          <cell r="J1117">
            <v>6.3</v>
          </cell>
        </row>
        <row r="1118">
          <cell r="A1118" t="str">
            <v>90917</v>
          </cell>
          <cell r="B1118" t="str">
            <v>90.91.7</v>
          </cell>
          <cell r="C1118">
            <v>0</v>
          </cell>
          <cell r="D1118">
            <v>0</v>
          </cell>
          <cell r="E1118">
            <v>0</v>
          </cell>
          <cell r="F1118" t="str">
            <v>prestazione:NO ciclica/NOper seduta/NOgruppo</v>
          </cell>
          <cell r="G1118">
            <v>1</v>
          </cell>
          <cell r="H1118" t="str">
            <v xml:space="preserve">COXIELLA BURNETI ANTICORPI </v>
          </cell>
          <cell r="I1118" t="str">
            <v>COXIELLA BURNETI ANTICORPI</v>
          </cell>
          <cell r="J1118">
            <v>13.15</v>
          </cell>
        </row>
        <row r="1119">
          <cell r="A1119" t="str">
            <v>90918</v>
          </cell>
          <cell r="B1119" t="str">
            <v>90.91.8</v>
          </cell>
          <cell r="C1119">
            <v>0</v>
          </cell>
          <cell r="D1119">
            <v>0</v>
          </cell>
          <cell r="E1119">
            <v>0</v>
          </cell>
          <cell r="F1119" t="str">
            <v>prestazione:NO ciclica/NOper seduta/NOgruppo</v>
          </cell>
          <cell r="G1119">
            <v>1</v>
          </cell>
          <cell r="H1119" t="str">
            <v>CRIPTOCOCCO ANTIGENI  RICERCA DIRETTA (Metodi immunologici)</v>
          </cell>
          <cell r="I1119" t="str">
            <v>CRIPTOCOCCO ANTIGENI RICERCA DIRETTA (Metodi immunologici)</v>
          </cell>
          <cell r="J1119">
            <v>13.8</v>
          </cell>
        </row>
        <row r="1120">
          <cell r="A1120" t="str">
            <v>90922</v>
          </cell>
          <cell r="B1120" t="str">
            <v>90.92.2</v>
          </cell>
          <cell r="C1120" t="str">
            <v/>
          </cell>
          <cell r="D1120">
            <v>0</v>
          </cell>
          <cell r="E1120">
            <v>0</v>
          </cell>
          <cell r="F1120" t="str">
            <v>prestazione:NO ciclica/NOper seduta/NOgruppo</v>
          </cell>
          <cell r="G1120">
            <v>1</v>
          </cell>
          <cell r="H1120" t="str">
            <v>ECHINOCOCCO [IDATIDOSI] ANTICORPI (E.I.A.)</v>
          </cell>
          <cell r="I1120" t="str">
            <v>ECHINOCOCCO [IDATIDOSI] ANTICORPI (E.I.A.)</v>
          </cell>
          <cell r="J1120">
            <v>8.6999999999999993</v>
          </cell>
        </row>
        <row r="1121">
          <cell r="A1121" t="str">
            <v>90923</v>
          </cell>
          <cell r="B1121" t="str">
            <v>90.92.3</v>
          </cell>
          <cell r="C1121" t="str">
            <v/>
          </cell>
          <cell r="D1121">
            <v>0</v>
          </cell>
          <cell r="E1121">
            <v>0</v>
          </cell>
          <cell r="F1121" t="str">
            <v>prestazione:NO ciclica/NOper seduta/NOgruppo</v>
          </cell>
          <cell r="G1121">
            <v>1</v>
          </cell>
          <cell r="H1121" t="str">
            <v>ECHINOCOCCO [IDATIDOSI] ANTICORPI (Titolazione mediante I.H.A.)</v>
          </cell>
          <cell r="I1121" t="str">
            <v>ECHINOCOCCO [IDATIDOSI] ANTICORPI (Titolazione mediante I.H.A.)</v>
          </cell>
          <cell r="J1121">
            <v>9.25</v>
          </cell>
        </row>
        <row r="1122">
          <cell r="A1122" t="str">
            <v>90924</v>
          </cell>
          <cell r="B1122" t="str">
            <v>90.92.4</v>
          </cell>
          <cell r="C1122" t="str">
            <v/>
          </cell>
          <cell r="D1122">
            <v>0</v>
          </cell>
          <cell r="E1122">
            <v>0</v>
          </cell>
          <cell r="F1122" t="str">
            <v>prestazione:NO ciclica/NOper seduta/NOgruppo</v>
          </cell>
          <cell r="G1122">
            <v>1</v>
          </cell>
          <cell r="H1122" t="str">
            <v>ENTAMOEBA HISTOLYTICA ANTICORPI (E.I.A.)</v>
          </cell>
          <cell r="I1122" t="str">
            <v>ENTAMOEBA HISTOLYTICA ANTICORPI (E.I.A.)</v>
          </cell>
          <cell r="J1122">
            <v>16.350000000000001</v>
          </cell>
        </row>
        <row r="1123">
          <cell r="A1123" t="str">
            <v>90925</v>
          </cell>
          <cell r="B1123" t="str">
            <v>90.92.5</v>
          </cell>
          <cell r="C1123" t="str">
            <v/>
          </cell>
          <cell r="D1123">
            <v>0</v>
          </cell>
          <cell r="E1123">
            <v>0</v>
          </cell>
          <cell r="F1123" t="str">
            <v>prestazione:NO ciclica/NOper seduta/NOgruppo</v>
          </cell>
          <cell r="G1123">
            <v>1</v>
          </cell>
          <cell r="H1123" t="str">
            <v>ENTAMOEBA HISTOLYTICA ANTICORPI (Titolazione mediante emoagglutinazione passiva)</v>
          </cell>
          <cell r="I1123" t="str">
            <v xml:space="preserve">ENTAMOEBA HISTOLYTICA ANTICORPI (Titolazione mediante emoagglutinazione passiva) </v>
          </cell>
          <cell r="J1123">
            <v>6.3</v>
          </cell>
        </row>
        <row r="1124">
          <cell r="A1124" t="str">
            <v>90931</v>
          </cell>
          <cell r="B1124" t="str">
            <v>90.93.1</v>
          </cell>
          <cell r="C1124" t="str">
            <v/>
          </cell>
          <cell r="D1124">
            <v>0</v>
          </cell>
          <cell r="E1124">
            <v>0</v>
          </cell>
          <cell r="F1124" t="str">
            <v>prestazione:NO ciclica/NOper seduta/NOgruppo</v>
          </cell>
          <cell r="G1124">
            <v>1</v>
          </cell>
          <cell r="H1124" t="str">
            <v>ENTAMOEBA HISTOLYTICA NELLE FECI  ESAME COLTURALE (Coltura xenica)</v>
          </cell>
          <cell r="I1124" t="str">
            <v>ENTAMOEBA HISTOLYTICA NELLE FECI  ESAME COLTURALE (Coltura xenica)</v>
          </cell>
          <cell r="J1124">
            <v>8.6999999999999993</v>
          </cell>
        </row>
        <row r="1125">
          <cell r="A1125" t="str">
            <v>90932</v>
          </cell>
          <cell r="B1125" t="str">
            <v>90.93.2</v>
          </cell>
          <cell r="C1125" t="str">
            <v/>
          </cell>
          <cell r="D1125">
            <v>0</v>
          </cell>
          <cell r="E1125">
            <v>0</v>
          </cell>
          <cell r="F1125" t="str">
            <v>prestazione:NO ciclica/NOper seduta/NOgruppo</v>
          </cell>
          <cell r="G1125">
            <v>1</v>
          </cell>
          <cell r="H1125" t="str">
            <v>ENTEROBIUS VERMICULARIS [OSSIURI]  RICERCA  MICROSCOPICA</v>
          </cell>
          <cell r="I1125" t="str">
            <v>ENTEROBIUS VERMICULARIS [OSSIURI]  RICERCA  MICROSCOPICA ; Nelle feci [materiale perianale] su cellophan adesivo (scotch test)</v>
          </cell>
          <cell r="J1125">
            <v>3.45</v>
          </cell>
        </row>
        <row r="1126">
          <cell r="A1126" t="str">
            <v>90933</v>
          </cell>
          <cell r="B1126" t="str">
            <v>90.93.3</v>
          </cell>
          <cell r="C1126" t="str">
            <v/>
          </cell>
          <cell r="D1126">
            <v>0</v>
          </cell>
          <cell r="E1126">
            <v>0</v>
          </cell>
          <cell r="F1126" t="str">
            <v>prestazione:NO ciclica/NOper seduta/NOgruppo</v>
          </cell>
          <cell r="G1126">
            <v>1</v>
          </cell>
          <cell r="H1126" t="str">
            <v>ESAME COLTURALE CAMPIONI  BIOLOGICI DIVERSI</v>
          </cell>
          <cell r="I1126" t="str">
            <v xml:space="preserve">ESAME COLTURALE CAMPIONI  BIOLOGICI DIVERSI; Ricerca completa microrganismi e lieviti  patogeni </v>
          </cell>
          <cell r="J1126">
            <v>6.85</v>
          </cell>
        </row>
        <row r="1127">
          <cell r="A1127" t="str">
            <v>90934</v>
          </cell>
          <cell r="B1127" t="str">
            <v>90.93.4</v>
          </cell>
          <cell r="C1127" t="str">
            <v>M</v>
          </cell>
          <cell r="D1127">
            <v>0</v>
          </cell>
          <cell r="E1127">
            <v>0</v>
          </cell>
          <cell r="F1127" t="str">
            <v>prestazione:NO ciclica/NOper seduta/NOgruppo</v>
          </cell>
          <cell r="G1127">
            <v>1</v>
          </cell>
          <cell r="H1127" t="str">
            <v>ESAME COLTURALE CAMPIONI APPARATO GENITOURINARIO</v>
          </cell>
          <cell r="I1127" t="str">
            <v>ESAME COLTURALE CAMPIONI APPARATO GENITOURINARIO   ; Ricerca completa microrganismi e lieviti  patogeni ; Escluso: Neisseria gonorrhoeae e Chlamydia trachomatis</v>
          </cell>
          <cell r="J1127">
            <v>6.3</v>
          </cell>
        </row>
        <row r="1128">
          <cell r="A1128" t="str">
            <v>90935</v>
          </cell>
          <cell r="B1128" t="str">
            <v>90.93.5</v>
          </cell>
          <cell r="C1128" t="str">
            <v>M</v>
          </cell>
          <cell r="D1128">
            <v>0</v>
          </cell>
          <cell r="E1128">
            <v>0</v>
          </cell>
          <cell r="F1128" t="str">
            <v>prestazione:NO ciclica/NOper seduta/NOgruppo</v>
          </cell>
          <cell r="G1128">
            <v>1</v>
          </cell>
          <cell r="H1128" t="str">
            <v>ESAME COLTURALE CAMPIONI CAVITA' ORO-FARINGO-NASALE</v>
          </cell>
          <cell r="I1128" t="str">
            <v>ESAME COLTURALE CAMPIONI CAVITÀ ORO-FARINGO-NASALE; Ricerca completa microrganismi e lieviti patogeni; Escluso: Neisseria meningitidis. Incluso eventuale identificazione di lieviti e di batteri e antibiogramma per i batteri</v>
          </cell>
          <cell r="J1128">
            <v>9.74</v>
          </cell>
        </row>
        <row r="1129">
          <cell r="A1129" t="str">
            <v>90941</v>
          </cell>
          <cell r="B1129" t="str">
            <v>90.94.1</v>
          </cell>
          <cell r="C1129" t="str">
            <v/>
          </cell>
          <cell r="D1129">
            <v>0</v>
          </cell>
          <cell r="E1129">
            <v>0</v>
          </cell>
          <cell r="F1129" t="str">
            <v>prestazione:NO ciclica/NOper seduta/NOgruppo</v>
          </cell>
          <cell r="G1129">
            <v>1</v>
          </cell>
          <cell r="H1129" t="str">
            <v>ESAME COLTURALE DEL SANGUE [EMOCOLTURA]</v>
          </cell>
          <cell r="I1129" t="str">
            <v>ESAME COLTURALE DEL SANGUE [EMOCOLTURA]       ; Ricerca completa microrganismi e lieviti  patogeni</v>
          </cell>
          <cell r="J1129">
            <v>27.45</v>
          </cell>
        </row>
        <row r="1130">
          <cell r="A1130" t="str">
            <v>90942</v>
          </cell>
          <cell r="B1130" t="str">
            <v>90.94.2</v>
          </cell>
          <cell r="C1130" t="str">
            <v>M</v>
          </cell>
          <cell r="D1130">
            <v>0</v>
          </cell>
          <cell r="E1130">
            <v>0</v>
          </cell>
          <cell r="F1130" t="str">
            <v>prestazione:NO ciclica/NOper seduta/NOgruppo</v>
          </cell>
          <cell r="G1130">
            <v>1</v>
          </cell>
          <cell r="H1130" t="str">
            <v>ESAME COLTURALE DELL' URINA [URINOCOLTURA]</v>
          </cell>
          <cell r="I1130" t="str">
            <v xml:space="preserve">ESAME COLTURALE DELL' URINA [URINOCOLTURA]; Ricerca completa microrganismi e lieviti patogeni. Incluso: conta batterica. Incluso eventuale identificazione e antibiogramma </v>
          </cell>
          <cell r="J1130">
            <v>14.7</v>
          </cell>
        </row>
        <row r="1131">
          <cell r="A1131" t="str">
            <v>90943</v>
          </cell>
          <cell r="B1131" t="str">
            <v>90.94.3</v>
          </cell>
          <cell r="C1131" t="str">
            <v>M</v>
          </cell>
          <cell r="D1131">
            <v>0</v>
          </cell>
          <cell r="E1131">
            <v>0</v>
          </cell>
          <cell r="F1131" t="str">
            <v>prestazione:NO ciclica/NOper seduta/NOgruppo</v>
          </cell>
          <cell r="G1131">
            <v>1</v>
          </cell>
          <cell r="H1131" t="str">
            <v>ESAME COLTURALE DELLE FECI  [COPROCOLTURA]</v>
          </cell>
          <cell r="I1131" t="str">
            <v>ESAME COLTURALE DELLE FECI [COPROCOLTURA]; Ricerca Salmonelle, Shigelle e Campylobacter; Escluso: E.coli enteropatogeni, Yersinia, Vibrio cholerae. Incluso eventuale identificazione e antibiogramma</v>
          </cell>
          <cell r="J1131">
            <v>14.44</v>
          </cell>
        </row>
        <row r="1132">
          <cell r="A1132" t="str">
            <v>90944</v>
          </cell>
          <cell r="B1132" t="str">
            <v>90.94.4</v>
          </cell>
          <cell r="C1132" t="str">
            <v/>
          </cell>
          <cell r="D1132">
            <v>0</v>
          </cell>
          <cell r="E1132">
            <v>0</v>
          </cell>
          <cell r="F1132" t="str">
            <v>prestazione:NO ciclica/NOper seduta/NOgruppo</v>
          </cell>
          <cell r="G1132">
            <v>1</v>
          </cell>
          <cell r="H1132" t="str">
            <v>HELICOBACTER PYLORI ANTICORPI (E.I.A.)</v>
          </cell>
          <cell r="I1132" t="str">
            <v>HELICOBACTER PYLORI ANTICORPI (E.I.A.)</v>
          </cell>
          <cell r="J1132">
            <v>9.25</v>
          </cell>
        </row>
        <row r="1133">
          <cell r="A1133" t="str">
            <v>90945</v>
          </cell>
          <cell r="B1133" t="str">
            <v>90.94.5</v>
          </cell>
          <cell r="C1133" t="str">
            <v/>
          </cell>
          <cell r="D1133">
            <v>0</v>
          </cell>
          <cell r="E1133">
            <v>0</v>
          </cell>
          <cell r="F1133" t="str">
            <v>prestazione:NO ciclica/NOper seduta/NOgruppo</v>
          </cell>
          <cell r="G1133">
            <v>1</v>
          </cell>
          <cell r="H1133" t="str">
            <v>HELICOBACTER PYLORI IN MATERIALI BIOLOGICI ESAME COLTURALE</v>
          </cell>
          <cell r="I1133" t="str">
            <v xml:space="preserve">HELICOBACTER PYLORI IN MATERIALI BIOLOGICI ESAME COLTURALE </v>
          </cell>
          <cell r="J1133">
            <v>4.75</v>
          </cell>
        </row>
        <row r="1134">
          <cell r="A1134" t="str">
            <v>90947</v>
          </cell>
          <cell r="B1134" t="str">
            <v>90.94.7</v>
          </cell>
          <cell r="C1134">
            <v>0</v>
          </cell>
          <cell r="D1134">
            <v>0</v>
          </cell>
          <cell r="E1134">
            <v>0</v>
          </cell>
          <cell r="F1134" t="str">
            <v>prestazione:NO ciclica/NOper seduta/NOgruppo</v>
          </cell>
          <cell r="G1134">
            <v>1</v>
          </cell>
          <cell r="H1134" t="str">
            <v>GIARDIA ANTIGENE NELLE FECI RICERCA DIRETTA (E.I.A.)</v>
          </cell>
          <cell r="I1134" t="str">
            <v>GIARDIA ANTIGENE NELLE FECI RICERCA DIRETTA (E.I.A.)</v>
          </cell>
          <cell r="J1134">
            <v>6.95</v>
          </cell>
        </row>
        <row r="1135">
          <cell r="A1135" t="str">
            <v>90948</v>
          </cell>
          <cell r="B1135" t="str">
            <v>90.94.8</v>
          </cell>
          <cell r="C1135">
            <v>0</v>
          </cell>
          <cell r="D1135">
            <v>0</v>
          </cell>
          <cell r="E1135">
            <v>0</v>
          </cell>
          <cell r="F1135" t="str">
            <v>prestazione:NO ciclica/NOper seduta/NOgruppo</v>
          </cell>
          <cell r="G1135">
            <v>1</v>
          </cell>
          <cell r="H1135" t="str">
            <v>GIARDIA ANTIGENE NELLE FECI RICERCA DIRETTA (I.F.)</v>
          </cell>
          <cell r="I1135" t="str">
            <v>GIARDIA ANTIGENE NELLE FECI RICERCA DIRETTA (I.F.)</v>
          </cell>
          <cell r="J1135">
            <v>6.95</v>
          </cell>
        </row>
        <row r="1136">
          <cell r="A1136" t="str">
            <v>90949</v>
          </cell>
          <cell r="B1136" t="str">
            <v>90.94.9</v>
          </cell>
          <cell r="C1136">
            <v>0</v>
          </cell>
          <cell r="D1136">
            <v>0</v>
          </cell>
          <cell r="E1136">
            <v>0</v>
          </cell>
          <cell r="F1136" t="str">
            <v>prestazione:NO ciclica/NOper seduta/NOgruppo</v>
          </cell>
          <cell r="G1136">
            <v>1</v>
          </cell>
          <cell r="H1136" t="str">
            <v>ESAME COLTURALE SERIATO DI: URINE PRIMO MITTO, URINE MITTO INTERMEDIO, LIQUIDO PROSTATICO O SEMINALE [TEST DI STAMEY].</v>
          </cell>
          <cell r="I1136" t="str">
            <v>ESAME COLTURALE SERIATO DI: URINE PRIMO MITTO, MITTO INTERMEDIO, LIQUIDO PROSTATICO O SEMINALE [TEST DI STAMEY]; Incluso: ricerca micoplasmi urogenitali nel liquido prostatico o seminale. Escluso: eventuale massaggio prostatico</v>
          </cell>
          <cell r="J1136">
            <v>38</v>
          </cell>
        </row>
        <row r="1137">
          <cell r="A1137" t="str">
            <v>9094X</v>
          </cell>
          <cell r="B1137" t="str">
            <v>90.94.X</v>
          </cell>
          <cell r="C1137">
            <v>0</v>
          </cell>
          <cell r="D1137">
            <v>0</v>
          </cell>
          <cell r="E1137">
            <v>0</v>
          </cell>
          <cell r="F1137" t="str">
            <v>prestazione:NO ciclica/NOper seduta/NOgruppo</v>
          </cell>
          <cell r="G1137">
            <v>1</v>
          </cell>
          <cell r="H1137" t="str">
            <v>HELICOBACTER PYLORI ANTIGENI NELLE FECI RICERCA DIRETTA</v>
          </cell>
          <cell r="I1137" t="str">
            <v>HELICOBACTER PYLORI ANTIGENI NELLE FECI RICERCA DIRETTA</v>
          </cell>
          <cell r="J1137">
            <v>29</v>
          </cell>
        </row>
        <row r="1138">
          <cell r="A1138" t="str">
            <v>90951</v>
          </cell>
          <cell r="B1138" t="str">
            <v>90.95.1</v>
          </cell>
          <cell r="C1138" t="str">
            <v/>
          </cell>
          <cell r="D1138">
            <v>0</v>
          </cell>
          <cell r="E1138">
            <v>0</v>
          </cell>
          <cell r="F1138" t="str">
            <v>prestazione:NO ciclica/NOper seduta/NOgruppo</v>
          </cell>
          <cell r="G1138">
            <v>1</v>
          </cell>
          <cell r="H1138" t="str">
            <v>HELICOBACTER PYLORI UREASI NEL MATERIALE BIOPTICO (Saggio mediante prova biochimica)</v>
          </cell>
          <cell r="I1138" t="str">
            <v>HELICOBACTER PYLORI UREASI NEL MATERIALE BIOPTICO (Saggio mediante prova biochimica)</v>
          </cell>
          <cell r="J1138">
            <v>6.3</v>
          </cell>
        </row>
        <row r="1139">
          <cell r="A1139" t="str">
            <v>90952</v>
          </cell>
          <cell r="B1139" t="str">
            <v>90.95.2</v>
          </cell>
          <cell r="C1139" t="str">
            <v/>
          </cell>
          <cell r="D1139">
            <v>0</v>
          </cell>
          <cell r="E1139">
            <v>0</v>
          </cell>
          <cell r="F1139" t="str">
            <v>prestazione:NO ciclica/NOper seduta/NOgruppo</v>
          </cell>
          <cell r="G1139">
            <v>1</v>
          </cell>
          <cell r="H1139" t="str">
            <v>LEGIONELLE ANTICORPI (E.I.A.)</v>
          </cell>
          <cell r="I1139" t="str">
            <v>LEGIONELLE ANTICORPI (E.I.A.)</v>
          </cell>
          <cell r="J1139">
            <v>6.85</v>
          </cell>
        </row>
        <row r="1140">
          <cell r="A1140" t="str">
            <v>90953</v>
          </cell>
          <cell r="B1140" t="str">
            <v>90.95.3</v>
          </cell>
          <cell r="C1140" t="str">
            <v/>
          </cell>
          <cell r="D1140">
            <v>0</v>
          </cell>
          <cell r="E1140">
            <v>0</v>
          </cell>
          <cell r="F1140" t="str">
            <v>prestazione:NO ciclica/NOper seduta/NOgruppo</v>
          </cell>
          <cell r="G1140">
            <v>1</v>
          </cell>
          <cell r="H1140" t="str">
            <v>LEGIONELLE ANTICORPI (Titolazione mediante I.F.)</v>
          </cell>
          <cell r="I1140" t="str">
            <v xml:space="preserve">LEGIONELLE ANTICORPI (Titolazione mediante I.F.) </v>
          </cell>
          <cell r="J1140">
            <v>19</v>
          </cell>
        </row>
        <row r="1141">
          <cell r="A1141" t="str">
            <v>90954</v>
          </cell>
          <cell r="B1141" t="str">
            <v>90.95.4</v>
          </cell>
          <cell r="C1141" t="str">
            <v/>
          </cell>
          <cell r="D1141">
            <v>0</v>
          </cell>
          <cell r="E1141">
            <v>0</v>
          </cell>
          <cell r="F1141" t="str">
            <v>prestazione:NO ciclica/NOper seduta/NOgruppo</v>
          </cell>
          <cell r="G1141">
            <v>1</v>
          </cell>
          <cell r="H1141" t="str">
            <v>LEGIONELLE IN MATERIALI BIOLOGICI  ESAME COLTURALE</v>
          </cell>
          <cell r="I1141" t="str">
            <v>LEGIONELLE IN MATERIALI BIOLOGICI  ESAME COLTURALE</v>
          </cell>
          <cell r="J1141">
            <v>7.9</v>
          </cell>
        </row>
        <row r="1142">
          <cell r="A1142" t="str">
            <v>90955</v>
          </cell>
          <cell r="B1142" t="str">
            <v>90.95.5</v>
          </cell>
          <cell r="C1142" t="str">
            <v>M</v>
          </cell>
          <cell r="D1142">
            <v>0</v>
          </cell>
          <cell r="E1142">
            <v>0</v>
          </cell>
          <cell r="F1142" t="str">
            <v>prestazione:NO ciclica/NOper seduta/NOgruppo</v>
          </cell>
          <cell r="G1142">
            <v>1</v>
          </cell>
          <cell r="H1142" t="str">
            <v>LEGIONELLE IN MATERIALI BIOLOGICI  RICERCA DIRETTA (I.F.) (E.I.A.)</v>
          </cell>
          <cell r="I1142" t="str">
            <v>LEGIONELLE IN MATERIALI BIOLOGICI  RICERCA DIRETTA (I.F.) (E.I.A.)</v>
          </cell>
          <cell r="J1142">
            <v>14.25</v>
          </cell>
        </row>
        <row r="1143">
          <cell r="A1143" t="str">
            <v>90956</v>
          </cell>
          <cell r="B1143" t="str">
            <v>90.95.6</v>
          </cell>
          <cell r="C1143">
            <v>0</v>
          </cell>
          <cell r="D1143">
            <v>0</v>
          </cell>
          <cell r="E1143">
            <v>0</v>
          </cell>
          <cell r="F1143" t="str">
            <v>prestazione:NO ciclica/NOper seduta/NOgruppo</v>
          </cell>
          <cell r="G1143">
            <v>1</v>
          </cell>
          <cell r="H1143" t="str">
            <v>LEGIONELLE ANTIGENE NELLE URINE</v>
          </cell>
          <cell r="I1143" t="str">
            <v>LEGIONELLE ANTIGENE NELLE URINE</v>
          </cell>
          <cell r="J1143">
            <v>26.35</v>
          </cell>
        </row>
        <row r="1144">
          <cell r="A1144" t="str">
            <v>90957</v>
          </cell>
          <cell r="B1144" t="str">
            <v>90.95.7</v>
          </cell>
          <cell r="C1144">
            <v>0</v>
          </cell>
          <cell r="D1144">
            <v>0</v>
          </cell>
          <cell r="E1144">
            <v>0</v>
          </cell>
          <cell r="F1144" t="str">
            <v>prestazione:NO ciclica/NOper seduta/NOgruppo</v>
          </cell>
          <cell r="G1144">
            <v>1</v>
          </cell>
          <cell r="H1144" t="str">
            <v>FRANCISELLA TULARENSIS [TULAREMIA] ANTICORPI</v>
          </cell>
          <cell r="I1144" t="str">
            <v>FRANCISELLA TULARENSIS [TULAREMIA] ANTICORPI</v>
          </cell>
          <cell r="J1144">
            <v>13.15</v>
          </cell>
        </row>
        <row r="1145">
          <cell r="A1145" t="str">
            <v>90958</v>
          </cell>
          <cell r="B1145" t="str">
            <v>90.95.8</v>
          </cell>
          <cell r="C1145">
            <v>0</v>
          </cell>
          <cell r="D1145">
            <v>0</v>
          </cell>
          <cell r="E1145">
            <v>0</v>
          </cell>
          <cell r="F1145" t="str">
            <v>prestazione:NO ciclica/NOper seduta/NOgruppo</v>
          </cell>
          <cell r="G1145">
            <v>1</v>
          </cell>
          <cell r="H1145" t="str">
            <v>LEISHMANIA ESAME COLTURALE</v>
          </cell>
          <cell r="I1145" t="str">
            <v>LEISHMANIA ESAME COLTURALE</v>
          </cell>
          <cell r="J1145">
            <v>25</v>
          </cell>
        </row>
        <row r="1146">
          <cell r="A1146" t="str">
            <v>90961</v>
          </cell>
          <cell r="B1146" t="str">
            <v>90.96.1</v>
          </cell>
          <cell r="C1146" t="str">
            <v>M</v>
          </cell>
          <cell r="D1146">
            <v>0</v>
          </cell>
          <cell r="E1146">
            <v>0</v>
          </cell>
          <cell r="F1146" t="str">
            <v>prestazione:NO ciclica/NOper seduta/NOgruppo</v>
          </cell>
          <cell r="G1146">
            <v>1</v>
          </cell>
          <cell r="H1146" t="str">
            <v>LEISHMANIA ANTICORPI (Titolazione mediante I.F.) (E.I.A.)</v>
          </cell>
          <cell r="I1146" t="str">
            <v>LEISHMANIA ANTICORPI (Titolazione mediante I.F.) (E.I.A.)</v>
          </cell>
          <cell r="J1146">
            <v>11.05</v>
          </cell>
        </row>
        <row r="1147">
          <cell r="A1147" t="str">
            <v>90962</v>
          </cell>
          <cell r="B1147" t="str">
            <v>90.96.2</v>
          </cell>
          <cell r="C1147" t="str">
            <v/>
          </cell>
          <cell r="D1147">
            <v>0</v>
          </cell>
          <cell r="E1147">
            <v>0</v>
          </cell>
          <cell r="F1147" t="str">
            <v>prestazione:NO ciclica/NOper seduta/NOgruppo</v>
          </cell>
          <cell r="G1147">
            <v>1</v>
          </cell>
          <cell r="H1147" t="str">
            <v>LEISHMANIA SPP. NEL MATERIALE BIOPTICO RICERCA MICROSCOPICA (Giemsa)</v>
          </cell>
          <cell r="I1147" t="str">
            <v>LEISHMANIA SPP. NEL MATERIALE BIOPTICO RICERCA MICROSCOPICA (Giemsa)</v>
          </cell>
          <cell r="J1147">
            <v>4.2</v>
          </cell>
        </row>
        <row r="1148">
          <cell r="A1148" t="str">
            <v>90963</v>
          </cell>
          <cell r="B1148" t="str">
            <v>90.96.3</v>
          </cell>
          <cell r="C1148" t="str">
            <v/>
          </cell>
          <cell r="D1148">
            <v>0</v>
          </cell>
          <cell r="E1148">
            <v>0</v>
          </cell>
          <cell r="F1148" t="str">
            <v>prestazione:NO ciclica/NOper seduta/NOgruppo</v>
          </cell>
          <cell r="G1148">
            <v>1</v>
          </cell>
          <cell r="H1148" t="str">
            <v>LEPTOSPIRE ANTICORPI (E.I.A.)</v>
          </cell>
          <cell r="I1148" t="str">
            <v>LEPTOSPIRE ANTICORPI (E.I.A.)</v>
          </cell>
          <cell r="J1148">
            <v>14.25</v>
          </cell>
        </row>
        <row r="1149">
          <cell r="A1149" t="str">
            <v>90964</v>
          </cell>
          <cell r="B1149" t="str">
            <v>90.96.4</v>
          </cell>
          <cell r="C1149" t="str">
            <v/>
          </cell>
          <cell r="D1149">
            <v>0</v>
          </cell>
          <cell r="E1149">
            <v>0</v>
          </cell>
          <cell r="F1149" t="str">
            <v>prestazione:NO ciclica/NOper seduta/NOgruppo</v>
          </cell>
          <cell r="G1149">
            <v>1</v>
          </cell>
          <cell r="H1149" t="str">
            <v>LEPTOSPIRE ANTICORPI (Titolazione mediante F.C.)</v>
          </cell>
          <cell r="I1149" t="str">
            <v>LEPTOSPIRE ANTICORPI (Titolazione mediante F.C.)</v>
          </cell>
          <cell r="J1149">
            <v>8.4</v>
          </cell>
        </row>
        <row r="1150">
          <cell r="A1150" t="str">
            <v>90965</v>
          </cell>
          <cell r="B1150" t="str">
            <v>90.96.5</v>
          </cell>
          <cell r="C1150" t="str">
            <v/>
          </cell>
          <cell r="D1150">
            <v>0</v>
          </cell>
          <cell r="E1150">
            <v>0</v>
          </cell>
          <cell r="F1150" t="str">
            <v>prestazione:NO ciclica/NOper seduta/NOgruppo</v>
          </cell>
          <cell r="G1150">
            <v>1</v>
          </cell>
          <cell r="H1150" t="str">
            <v>LEPTOSPIRE ANTICORPI (Titolazione mediante microagglutinazione e lisi)</v>
          </cell>
          <cell r="I1150" t="str">
            <v>LEPTOSPIRE ANTICORPI (Titolazione mediante microagglutinazione e lisi)</v>
          </cell>
          <cell r="J1150">
            <v>10</v>
          </cell>
        </row>
        <row r="1151">
          <cell r="A1151" t="str">
            <v>90973</v>
          </cell>
          <cell r="B1151" t="str">
            <v>90.97.3</v>
          </cell>
          <cell r="C1151">
            <v>0</v>
          </cell>
          <cell r="D1151" t="str">
            <v>123</v>
          </cell>
          <cell r="E1151">
            <v>0</v>
          </cell>
          <cell r="F1151" t="str">
            <v>prestazione:NO ciclica/NOper seduta/NOgruppo</v>
          </cell>
          <cell r="G1151">
            <v>1</v>
          </cell>
          <cell r="H1151" t="str">
            <v>MICETI [LIEVITI] ANTIMICOGRAMMA DA COLTURA (M.I.C., fino a 5 antimicotici)</v>
          </cell>
          <cell r="I1151" t="str">
            <v>MICETI [LIEVITI] ANTIMICOGRAMMA DA COLTURA (M.I.C., fino a 5 antimicotici)</v>
          </cell>
          <cell r="J1151">
            <v>12.15</v>
          </cell>
        </row>
        <row r="1152">
          <cell r="A1152" t="str">
            <v>90974</v>
          </cell>
          <cell r="B1152" t="str">
            <v>90.97.4</v>
          </cell>
          <cell r="C1152" t="str">
            <v/>
          </cell>
          <cell r="D1152">
            <v>0</v>
          </cell>
          <cell r="E1152">
            <v>0</v>
          </cell>
          <cell r="F1152" t="str">
            <v>prestazione:NO ciclica/NOper seduta/NOgruppo</v>
          </cell>
          <cell r="G1152">
            <v>1</v>
          </cell>
          <cell r="H1152" t="str">
            <v>MICETI [LIEVITI] IDENTIFICAZIONE BIOCHIMICA</v>
          </cell>
          <cell r="I1152" t="str">
            <v>MICETI [LIEVITI] IDENTIFICAZIONE BIOCHIMICA</v>
          </cell>
          <cell r="J1152">
            <v>12.75</v>
          </cell>
        </row>
        <row r="1153">
          <cell r="A1153" t="str">
            <v>90982</v>
          </cell>
          <cell r="B1153" t="str">
            <v>90.98.2</v>
          </cell>
          <cell r="C1153" t="str">
            <v/>
          </cell>
          <cell r="D1153">
            <v>0</v>
          </cell>
          <cell r="E1153">
            <v>0</v>
          </cell>
          <cell r="F1153" t="str">
            <v>prestazione:NO ciclica/NOper seduta/NOgruppo</v>
          </cell>
          <cell r="G1153">
            <v>1</v>
          </cell>
          <cell r="H1153" t="str">
            <v>MICETI DA COLTURA IDENTIFICAZIONE MICROSCOPICA (Osservazione morfologica)</v>
          </cell>
          <cell r="I1153" t="str">
            <v>MICETI DA COLTURA IDENTIFICAZIONE MICROSCOPICA (Osservazione morfologica)</v>
          </cell>
          <cell r="J1153">
            <v>3.45</v>
          </cell>
        </row>
        <row r="1154">
          <cell r="A1154" t="str">
            <v>90983</v>
          </cell>
          <cell r="B1154" t="str">
            <v>90.98.3</v>
          </cell>
          <cell r="C1154" t="str">
            <v/>
          </cell>
          <cell r="D1154">
            <v>0</v>
          </cell>
          <cell r="E1154">
            <v>0</v>
          </cell>
          <cell r="F1154" t="str">
            <v>prestazione:NO ciclica/NOper seduta/NOgruppo</v>
          </cell>
          <cell r="G1154">
            <v>1</v>
          </cell>
          <cell r="H1154" t="str">
            <v>MICETI DA COLTURA IDENTIFICAZIONE SIEROLOGICA</v>
          </cell>
          <cell r="I1154" t="str">
            <v>MICETI DA COLTURA IDENTIFICAZIONE SIEROLOGICA</v>
          </cell>
          <cell r="J1154">
            <v>6.3</v>
          </cell>
        </row>
        <row r="1155">
          <cell r="A1155" t="str">
            <v>90984</v>
          </cell>
          <cell r="B1155" t="str">
            <v>90.98.4</v>
          </cell>
          <cell r="C1155" t="str">
            <v/>
          </cell>
          <cell r="D1155">
            <v>0</v>
          </cell>
          <cell r="E1155">
            <v>0</v>
          </cell>
          <cell r="F1155" t="str">
            <v>prestazione:NO ciclica/NOper seduta/NOgruppo</v>
          </cell>
          <cell r="G1155">
            <v>1</v>
          </cell>
          <cell r="H1155" t="str">
            <v>MICETI IN CAMPIONI BIOLOGICI DIVERSI ESAME COLTURALE</v>
          </cell>
          <cell r="I1155" t="str">
            <v>MICETI IN CAMPIONI BIOLOGICI DIVERSI ESAME COLTURALE</v>
          </cell>
          <cell r="J1155">
            <v>3.7</v>
          </cell>
        </row>
        <row r="1156">
          <cell r="A1156" t="str">
            <v>90985</v>
          </cell>
          <cell r="B1156" t="str">
            <v>90.98.5</v>
          </cell>
          <cell r="C1156" t="str">
            <v/>
          </cell>
          <cell r="D1156">
            <v>0</v>
          </cell>
          <cell r="E1156">
            <v>0</v>
          </cell>
          <cell r="F1156" t="str">
            <v>prestazione:NO ciclica/NOper seduta/NOgruppo</v>
          </cell>
          <cell r="G1156">
            <v>1</v>
          </cell>
          <cell r="H1156" t="str">
            <v>MICETI IN CAMPIONI BIOLOGICI DIVERSI RICERCA MICROSCOPICA</v>
          </cell>
          <cell r="I1156" t="str">
            <v>MICETI IN CAMPIONI BIOLOGICI DIVERSI RICERCA MICROSCOPICA</v>
          </cell>
          <cell r="J1156">
            <v>3.45</v>
          </cell>
        </row>
        <row r="1157">
          <cell r="A1157" t="str">
            <v>90986</v>
          </cell>
          <cell r="B1157" t="str">
            <v>90.98.6</v>
          </cell>
          <cell r="C1157">
            <v>0</v>
          </cell>
          <cell r="D1157">
            <v>0</v>
          </cell>
          <cell r="E1157">
            <v>0</v>
          </cell>
          <cell r="F1157" t="str">
            <v>prestazione:NO ciclica/NOper seduta/NOgruppo</v>
          </cell>
          <cell r="G1157">
            <v>1</v>
          </cell>
          <cell r="H1157" t="str">
            <v>MICETI ANTIGENI (metodi immunologici)</v>
          </cell>
          <cell r="I1157" t="str">
            <v>MICETI ANTIGENI (metodi immunologici)</v>
          </cell>
          <cell r="J1157">
            <v>20.55</v>
          </cell>
        </row>
        <row r="1158">
          <cell r="A1158" t="str">
            <v>90987</v>
          </cell>
          <cell r="B1158" t="str">
            <v>90.98.7</v>
          </cell>
          <cell r="C1158">
            <v>0</v>
          </cell>
          <cell r="D1158">
            <v>0</v>
          </cell>
          <cell r="E1158">
            <v>0</v>
          </cell>
          <cell r="F1158" t="str">
            <v>prestazione:NO ciclica/NOper seduta/NOgruppo</v>
          </cell>
          <cell r="G1158">
            <v>1</v>
          </cell>
          <cell r="H1158" t="str">
            <v>MICROFILARIE (W.BANCROFTI) ANTIGENI RICERCA DIRETTA (Metodi immunologici)</v>
          </cell>
          <cell r="I1158" t="str">
            <v>MICROFILARIE (W. BANCROFTI) ANTIGENI RICERCA DIRETTA (Metodi immunologici)</v>
          </cell>
          <cell r="J1158">
            <v>23.7</v>
          </cell>
        </row>
        <row r="1159">
          <cell r="A1159" t="str">
            <v>90992</v>
          </cell>
          <cell r="B1159" t="str">
            <v>90.99.2</v>
          </cell>
          <cell r="C1159" t="str">
            <v>R</v>
          </cell>
          <cell r="D1159">
            <v>0</v>
          </cell>
          <cell r="E1159">
            <v>0</v>
          </cell>
          <cell r="F1159" t="str">
            <v>prestazione:NO ciclica/NOper seduta/NOgruppo</v>
          </cell>
          <cell r="G1159">
            <v>1</v>
          </cell>
          <cell r="H1159" t="str">
            <v xml:space="preserve">MICOBATTERI ACIDI NUCLEICI, IN MATERIALI BIOLOGICI O DA COLTURA </v>
          </cell>
          <cell r="I1159" t="str">
            <v>MICOBATTERI ACIDI NUCLEICI, IN MATERIALI BIOLOGICI O DA COLTURA Ricerca qualitativa  Incluso: estrazione, amplificazione e rivelazione</v>
          </cell>
          <cell r="J1159">
            <v>64.36</v>
          </cell>
        </row>
        <row r="1160">
          <cell r="A1160" t="str">
            <v>90994</v>
          </cell>
          <cell r="B1160" t="str">
            <v>90.99.4</v>
          </cell>
          <cell r="C1160" t="str">
            <v>R</v>
          </cell>
          <cell r="D1160">
            <v>0</v>
          </cell>
          <cell r="E1160">
            <v>0</v>
          </cell>
          <cell r="F1160" t="str">
            <v>prestazione:NO ciclica/NOper seduta/NOgruppo</v>
          </cell>
          <cell r="G1160">
            <v>1</v>
          </cell>
          <cell r="H1160" t="str">
            <v xml:space="preserve">MICOBATTERI ANTIBIOGRAMMA DA COLTURA IN TERRENO LIQUIDO </v>
          </cell>
          <cell r="I1160" t="str">
            <v>MICOBATTERI ANTIBIOGRAMMA DA COLTURA IN TERRENO LIQUIDO (Metodo radiometrico e non radiometrico)  Almeno 3 antibiotici</v>
          </cell>
          <cell r="J1160">
            <v>81.28</v>
          </cell>
        </row>
        <row r="1161">
          <cell r="A1161" t="str">
            <v>91012</v>
          </cell>
          <cell r="B1161" t="str">
            <v>91.01.2</v>
          </cell>
          <cell r="C1161" t="str">
            <v/>
          </cell>
          <cell r="D1161">
            <v>0</v>
          </cell>
          <cell r="E1161">
            <v>0</v>
          </cell>
          <cell r="F1161" t="str">
            <v>prestazione:NO ciclica/NOper seduta/NOgruppo</v>
          </cell>
          <cell r="G1161">
            <v>1</v>
          </cell>
          <cell r="H1161" t="str">
            <v>MICOBATTERI ANTIBIOGRAMMA DA COLTURA (Met. tradizionale, almeno 3 antibiotici)</v>
          </cell>
          <cell r="I1161" t="str">
            <v>MICOBATTERI ANTIBIOGRAMMA DA COLTURA (Met. tradizionale, almeno 3 antibiotici)</v>
          </cell>
          <cell r="J1161">
            <v>11.05</v>
          </cell>
        </row>
        <row r="1162">
          <cell r="A1162" t="str">
            <v>91013</v>
          </cell>
          <cell r="B1162" t="str">
            <v>91.01.3</v>
          </cell>
          <cell r="C1162" t="str">
            <v/>
          </cell>
          <cell r="D1162">
            <v>0</v>
          </cell>
          <cell r="E1162">
            <v>0</v>
          </cell>
          <cell r="F1162" t="str">
            <v>prestazione:NO ciclica/NOper seduta/NOgruppo</v>
          </cell>
          <cell r="G1162">
            <v>1</v>
          </cell>
          <cell r="H1162" t="str">
            <v>MICOBATTERI ANTICORPI (E.I.A.)</v>
          </cell>
          <cell r="I1162" t="str">
            <v>MICOBATTERI ANTICORPI (E.I.A.)</v>
          </cell>
          <cell r="J1162">
            <v>11.05</v>
          </cell>
        </row>
        <row r="1163">
          <cell r="A1163" t="str">
            <v>91014</v>
          </cell>
          <cell r="B1163" t="str">
            <v>91.01.4</v>
          </cell>
          <cell r="C1163" t="str">
            <v/>
          </cell>
          <cell r="D1163">
            <v>0</v>
          </cell>
          <cell r="E1163">
            <v>0</v>
          </cell>
          <cell r="F1163" t="str">
            <v>prestazione:NO ciclica/NOper seduta/NOgruppo</v>
          </cell>
          <cell r="G1163">
            <v>1</v>
          </cell>
          <cell r="H1163" t="str">
            <v>MICOBATTERI DA COLTURA IDENTIFICAZIONE (Saggio inibizione NAP met. radiometrico )</v>
          </cell>
          <cell r="I1163" t="str">
            <v>MICOBATTERI DA COLTURA IDENTIFICAZIONE (Saggio inibizione NAP met. radiometrico )</v>
          </cell>
          <cell r="J1163">
            <v>17.399999999999999</v>
          </cell>
        </row>
        <row r="1164">
          <cell r="A1164" t="str">
            <v>91015</v>
          </cell>
          <cell r="B1164" t="str">
            <v>91.01.5</v>
          </cell>
          <cell r="C1164" t="str">
            <v/>
          </cell>
          <cell r="D1164">
            <v>0</v>
          </cell>
          <cell r="E1164">
            <v>0</v>
          </cell>
          <cell r="F1164" t="str">
            <v>prestazione:NO ciclica/NOper seduta/NOgruppo</v>
          </cell>
          <cell r="G1164">
            <v>1</v>
          </cell>
          <cell r="H1164" t="str">
            <v>MICOBATTERI DA COLTURA IDENTIFICAZIONE BIOCHIMICA</v>
          </cell>
          <cell r="I1164" t="str">
            <v xml:space="preserve">MICOBATTERI DA COLTURA IDENTIFICAZIONE BIOCHIMICA </v>
          </cell>
          <cell r="J1164">
            <v>8.4</v>
          </cell>
        </row>
        <row r="1165">
          <cell r="A1165" t="str">
            <v>91018</v>
          </cell>
          <cell r="B1165" t="str">
            <v>91.01.8</v>
          </cell>
          <cell r="C1165" t="str">
            <v>R</v>
          </cell>
          <cell r="D1165">
            <v>0</v>
          </cell>
          <cell r="E1165">
            <v>0</v>
          </cell>
          <cell r="F1165" t="str">
            <v>prestazione:NO ciclica/NOper seduta/NOgruppo</v>
          </cell>
          <cell r="G1165">
            <v>1</v>
          </cell>
          <cell r="H1165" t="str">
            <v xml:space="preserve">MICOBATTERI IN CAMPIONI BIOLOGICI VARI </v>
          </cell>
          <cell r="I1165" t="str">
            <v>MICOBATTERI IN CAMPIONI BIOLOGICI VARI Esame colturale in terreno liquido</v>
          </cell>
          <cell r="J1165">
            <v>18</v>
          </cell>
        </row>
        <row r="1166">
          <cell r="A1166" t="str">
            <v>91021</v>
          </cell>
          <cell r="B1166" t="str">
            <v>91.02.1</v>
          </cell>
          <cell r="C1166" t="str">
            <v>RM</v>
          </cell>
          <cell r="D1166">
            <v>0</v>
          </cell>
          <cell r="E1166">
            <v>0</v>
          </cell>
          <cell r="F1166" t="str">
            <v>prestazione:NO ciclica/NOper seduta/NOgruppo</v>
          </cell>
          <cell r="G1166">
            <v>1</v>
          </cell>
          <cell r="H1166" t="str">
            <v xml:space="preserve">MICOBATTERI DA COLTURA IDENTIFICAZIONE MEDIANTE IBRIDAZIONE (Previa reazione polimerasica a catena o ibridazione diretta) </v>
          </cell>
          <cell r="I1166" t="str">
            <v xml:space="preserve">MICOBATTERI DA COLTURA IDENTIFICAZIONE MEDIANTE IBRIDAZIONE (Previa reazione polimerasica a catena o ibridazione diretta) </v>
          </cell>
          <cell r="J1166">
            <v>53.84</v>
          </cell>
        </row>
        <row r="1167">
          <cell r="A1167" t="str">
            <v>91022</v>
          </cell>
          <cell r="B1167" t="str">
            <v>91.02.2</v>
          </cell>
          <cell r="C1167" t="str">
            <v/>
          </cell>
          <cell r="D1167">
            <v>0</v>
          </cell>
          <cell r="E1167">
            <v>0</v>
          </cell>
          <cell r="F1167" t="str">
            <v>prestazione:NO ciclica/NOper seduta/NOgruppo</v>
          </cell>
          <cell r="G1167">
            <v>1</v>
          </cell>
          <cell r="H1167" t="str">
            <v>MICOBATTERI IN CAMPIONI BIOLOGICI DIVERSI ESAME COLTURALE (Met. radiometrico)</v>
          </cell>
          <cell r="I1167" t="str">
            <v>MICOBATTERI IN CAMPIONI BIOLOGICI DIVERSI ESAME COLTURALE (Met. radiometrico)</v>
          </cell>
          <cell r="J1167">
            <v>18</v>
          </cell>
        </row>
        <row r="1168">
          <cell r="A1168" t="str">
            <v>91023</v>
          </cell>
          <cell r="B1168" t="str">
            <v>91.02.3</v>
          </cell>
          <cell r="C1168" t="str">
            <v/>
          </cell>
          <cell r="D1168">
            <v>0</v>
          </cell>
          <cell r="E1168">
            <v>0</v>
          </cell>
          <cell r="F1168" t="str">
            <v>prestazione:NO ciclica/NOper seduta/NOgruppo</v>
          </cell>
          <cell r="G1168">
            <v>1</v>
          </cell>
          <cell r="H1168" t="str">
            <v>MICOBATTERI IN CAMPIONI BIOLOGICI ESAME COLTURALE (Met. tradizionale)</v>
          </cell>
          <cell r="I1168" t="str">
            <v>MICOBATTERI IN CAMPIONI BIOLOGICI ESAME COLTURALE (Met. tradizionale)</v>
          </cell>
          <cell r="J1168">
            <v>9.85</v>
          </cell>
        </row>
        <row r="1169">
          <cell r="A1169" t="str">
            <v>91024</v>
          </cell>
          <cell r="B1169" t="str">
            <v>91.02.4</v>
          </cell>
          <cell r="C1169" t="str">
            <v>M</v>
          </cell>
          <cell r="D1169">
            <v>0</v>
          </cell>
          <cell r="E1169">
            <v>0</v>
          </cell>
          <cell r="F1169" t="str">
            <v>prestazione:NO ciclica/NOper seduta/NOgruppo</v>
          </cell>
          <cell r="G1169">
            <v>1</v>
          </cell>
          <cell r="H1169" t="str">
            <v>MICOBATTERI IN CAMPIONI BIOLOGICI RICERCA MICROSCOPICA (Ziehl-Neelsen, Kinyiun, Auramina-Rodamina)</v>
          </cell>
          <cell r="I1169" t="str">
            <v>MICOBATTERI IN CAMPIONI BIOLOGICI RICERCA MICROSCOPICA (Ziehl-Neelsen, Kinyiun, Auramina-Rodamina)</v>
          </cell>
          <cell r="J1169">
            <v>3.7</v>
          </cell>
        </row>
        <row r="1170">
          <cell r="A1170" t="str">
            <v>91025</v>
          </cell>
          <cell r="B1170" t="str">
            <v>91.02.5</v>
          </cell>
          <cell r="C1170" t="str">
            <v/>
          </cell>
          <cell r="D1170">
            <v>0</v>
          </cell>
          <cell r="E1170">
            <v>0</v>
          </cell>
          <cell r="F1170" t="str">
            <v>prestazione:NO ciclica/NOper seduta/NOgruppo</v>
          </cell>
          <cell r="G1170">
            <v>1</v>
          </cell>
          <cell r="H1170" t="str">
            <v>MICOPLASMA PNEUMONIAE ANTICORPI (E.I.A.)</v>
          </cell>
          <cell r="I1170" t="str">
            <v>MICOPLASMA PNEUMONIAE ANTICORPI (E.I.A.)</v>
          </cell>
          <cell r="J1170">
            <v>11.6</v>
          </cell>
        </row>
        <row r="1171">
          <cell r="A1171" t="str">
            <v>91028</v>
          </cell>
          <cell r="B1171" t="str">
            <v>91.02.8</v>
          </cell>
          <cell r="C1171">
            <v>0</v>
          </cell>
          <cell r="D1171">
            <v>0</v>
          </cell>
          <cell r="E1171">
            <v>0</v>
          </cell>
          <cell r="F1171" t="str">
            <v>prestazione:NO ciclica/NOper seduta/NOgruppo</v>
          </cell>
          <cell r="G1171">
            <v>1</v>
          </cell>
          <cell r="H1171" t="str">
            <v>MICOBATTERI RICERCA DIRETTA DA MATERIALE BIOLOGICO (mediante ibridazione)</v>
          </cell>
          <cell r="I1171" t="str">
            <v>MICOBATTERI RICERCA DIRETTA DA MATERIALE BIOLOGICO (mediante ibridazione)</v>
          </cell>
          <cell r="J1171">
            <v>49.09</v>
          </cell>
        </row>
        <row r="1172">
          <cell r="A1172" t="str">
            <v>9102K</v>
          </cell>
          <cell r="B1172" t="str">
            <v>91.02.K</v>
          </cell>
          <cell r="C1172">
            <v>0</v>
          </cell>
          <cell r="D1172">
            <v>0</v>
          </cell>
          <cell r="E1172">
            <v>0</v>
          </cell>
          <cell r="F1172" t="str">
            <v>prestazione:NO ciclica/NOper seduta/NOgruppo</v>
          </cell>
          <cell r="G1172">
            <v>1</v>
          </cell>
          <cell r="H1172" t="str">
            <v>MICOBATTERI RICERCA DIRETTA DA MATERIALE BIOLOGICO (previa amplificaz. acidi nucleici)</v>
          </cell>
          <cell r="I1172" t="str">
            <v>MICOBATTERI RICERCA DIRETTA DA MATERIALE BIOLOGICO (previa amplificaz. acidi nucleici)</v>
          </cell>
          <cell r="J1172">
            <v>86.03</v>
          </cell>
        </row>
        <row r="1173">
          <cell r="A1173" t="str">
            <v>9102X</v>
          </cell>
          <cell r="B1173" t="str">
            <v>91.02.X</v>
          </cell>
          <cell r="C1173">
            <v>0</v>
          </cell>
          <cell r="D1173">
            <v>0</v>
          </cell>
          <cell r="E1173">
            <v>0</v>
          </cell>
          <cell r="F1173" t="str">
            <v>prestazione:NO ciclica/NOper seduta/NOgruppo</v>
          </cell>
          <cell r="G1173">
            <v>1</v>
          </cell>
          <cell r="H1173" t="str">
            <v>MICOBATTERI IN CAMPIONI BIOLOGICI ESAME COLTURALE (Met.in brodo)</v>
          </cell>
          <cell r="I1173" t="str">
            <v>MICOBATTERI IN CAMPIONI BIOLOGICI ESAME COLTURALE (Met.in brodo)</v>
          </cell>
          <cell r="J1173">
            <v>13.15</v>
          </cell>
        </row>
        <row r="1174">
          <cell r="A1174" t="str">
            <v>91031</v>
          </cell>
          <cell r="B1174" t="str">
            <v>91.03.1</v>
          </cell>
          <cell r="C1174" t="str">
            <v/>
          </cell>
          <cell r="D1174">
            <v>0</v>
          </cell>
          <cell r="E1174">
            <v>0</v>
          </cell>
          <cell r="F1174" t="str">
            <v>prestazione:NO ciclica/NOper seduta/NOgruppo</v>
          </cell>
          <cell r="G1174">
            <v>1</v>
          </cell>
          <cell r="H1174" t="str">
            <v>MICOPLASMA PNEUMONIAE ANTICORPI (Titolazione mediante I.F.)</v>
          </cell>
          <cell r="I1174" t="str">
            <v xml:space="preserve">MICOPLASMA PNEUMONIAE ANTICORPI (Titolazione mediante I.F.)  </v>
          </cell>
          <cell r="J1174">
            <v>7.35</v>
          </cell>
        </row>
        <row r="1175">
          <cell r="A1175" t="str">
            <v>91034</v>
          </cell>
          <cell r="B1175" t="str">
            <v>91.03.4</v>
          </cell>
          <cell r="C1175" t="str">
            <v/>
          </cell>
          <cell r="D1175">
            <v>0</v>
          </cell>
          <cell r="E1175">
            <v>0</v>
          </cell>
          <cell r="F1175" t="str">
            <v>prestazione:NO ciclica/NOper seduta/NOgruppo</v>
          </cell>
          <cell r="G1175">
            <v>1</v>
          </cell>
          <cell r="H1175" t="str">
            <v>MICOPLASMA PNEUMONIAE IN MATERIALI BIOLOGICI DIVERSI ESAME COLTURALE</v>
          </cell>
          <cell r="I1175" t="str">
            <v xml:space="preserve">MICOPLASMA PNEUMONIAE IN MATERIALI BIOLOGICI DIVERSI ESAME COLTURALE </v>
          </cell>
          <cell r="J1175">
            <v>7.9</v>
          </cell>
        </row>
        <row r="1176">
          <cell r="A1176" t="str">
            <v>91035</v>
          </cell>
          <cell r="B1176" t="str">
            <v>91.03.5</v>
          </cell>
          <cell r="C1176" t="str">
            <v/>
          </cell>
          <cell r="D1176">
            <v>0</v>
          </cell>
          <cell r="E1176">
            <v>0</v>
          </cell>
          <cell r="F1176" t="str">
            <v>prestazione:NO ciclica/NOper seduta/NOgruppo</v>
          </cell>
          <cell r="G1176">
            <v>1</v>
          </cell>
          <cell r="H1176" t="str">
            <v>NEISSERIA GONORRHOEAE  ESAME COLTURALE</v>
          </cell>
          <cell r="I1176" t="str">
            <v xml:space="preserve">NEISSERIA GONORRHOEAE  ESAME COLTURALE </v>
          </cell>
          <cell r="J1176">
            <v>3.7</v>
          </cell>
        </row>
        <row r="1177">
          <cell r="A1177" t="str">
            <v>91036</v>
          </cell>
          <cell r="B1177" t="str">
            <v>91.03.6</v>
          </cell>
          <cell r="C1177">
            <v>0</v>
          </cell>
          <cell r="D1177">
            <v>0</v>
          </cell>
          <cell r="E1177">
            <v>0</v>
          </cell>
          <cell r="F1177" t="str">
            <v>prestazione:NO ciclica/NOper seduta/NOgruppo</v>
          </cell>
          <cell r="G1177">
            <v>1</v>
          </cell>
          <cell r="H1177" t="str">
            <v>MICOPLASMI UROGENITALI ESAME COLTURALE</v>
          </cell>
          <cell r="I1177" t="str">
            <v>MICOPLASMI UROGENITALI ESAME COLTURALE ; Incluso: identificazione ed eventuale antibiogramma</v>
          </cell>
          <cell r="J1177">
            <v>13.15</v>
          </cell>
        </row>
        <row r="1178">
          <cell r="A1178" t="str">
            <v>91041</v>
          </cell>
          <cell r="B1178" t="str">
            <v>91.04.1</v>
          </cell>
          <cell r="C1178" t="str">
            <v/>
          </cell>
          <cell r="D1178">
            <v>0</v>
          </cell>
          <cell r="E1178">
            <v>0</v>
          </cell>
          <cell r="F1178" t="str">
            <v>prestazione:NO ciclica/NOper seduta/NOgruppo</v>
          </cell>
          <cell r="G1178">
            <v>1</v>
          </cell>
          <cell r="H1178" t="str">
            <v>NEISSERIA MENINGITIDIS ESAME COLTURALE</v>
          </cell>
          <cell r="I1178" t="str">
            <v>NEISSERIA MENINGITIDIS ESAME COLTURALE</v>
          </cell>
          <cell r="J1178">
            <v>4.05</v>
          </cell>
        </row>
        <row r="1179">
          <cell r="A1179" t="str">
            <v>91044</v>
          </cell>
          <cell r="B1179" t="str">
            <v>91.04.4</v>
          </cell>
          <cell r="C1179" t="str">
            <v>M</v>
          </cell>
          <cell r="D1179">
            <v>0</v>
          </cell>
          <cell r="E1179">
            <v>0</v>
          </cell>
          <cell r="F1179" t="str">
            <v>prestazione:NO ciclica/NOper seduta/NOgruppo</v>
          </cell>
          <cell r="G1179">
            <v>1</v>
          </cell>
          <cell r="H1179" t="str">
            <v>PARASSITI [ELMINTI, PROTOZOI] NEL SANGUE O INTESTINALI ESAME MICROSCOPICO (Giemsa)</v>
          </cell>
          <cell r="I1179" t="str">
            <v>PARASSITI [ELMINTI, PROTOZOI] NEL SANGUE O INTESTINALI ESAME MICROSCOPICO (Giemsa)</v>
          </cell>
          <cell r="J1179">
            <v>4.05</v>
          </cell>
        </row>
        <row r="1180">
          <cell r="A1180" t="str">
            <v>91045</v>
          </cell>
          <cell r="B1180" t="str">
            <v>91.04.5</v>
          </cell>
          <cell r="C1180" t="str">
            <v/>
          </cell>
          <cell r="D1180">
            <v>0</v>
          </cell>
          <cell r="E1180">
            <v>0</v>
          </cell>
          <cell r="F1180" t="str">
            <v>prestazione:NO ciclica/NOper seduta/NOgruppo</v>
          </cell>
          <cell r="G1180">
            <v>1</v>
          </cell>
          <cell r="H1180" t="str">
            <v>PARASSITI IN MATERIALI BIOLOGICI RICERCA  MACRO E MICROSCOPICA</v>
          </cell>
          <cell r="I1180" t="str">
            <v xml:space="preserve">PARASSITI IN MATERIALI BIOLOGICI RICERCA  MACRO E MICROSCOPICA </v>
          </cell>
          <cell r="J1180">
            <v>3.7</v>
          </cell>
        </row>
        <row r="1181">
          <cell r="A1181" t="str">
            <v>9104X</v>
          </cell>
          <cell r="B1181" t="str">
            <v>91.04.X</v>
          </cell>
          <cell r="C1181">
            <v>0</v>
          </cell>
          <cell r="D1181">
            <v>0</v>
          </cell>
          <cell r="E1181">
            <v>0</v>
          </cell>
          <cell r="F1181" t="str">
            <v>prestazione:NO ciclica/NOper seduta/NOgruppo</v>
          </cell>
          <cell r="G1181">
            <v>1</v>
          </cell>
          <cell r="H1181" t="str">
            <v>PARASSITI ANTICORPI  IMMUNOBLOTTING (Saggio di conferma)</v>
          </cell>
          <cell r="I1181" t="str">
            <v>PARASSITI ANTICORPI  IMMUNOBLOTTING (Saggio di conferma)</v>
          </cell>
          <cell r="J1181">
            <v>52.25</v>
          </cell>
        </row>
        <row r="1182">
          <cell r="A1182" t="str">
            <v>91051</v>
          </cell>
          <cell r="B1182" t="str">
            <v>91.05.1</v>
          </cell>
          <cell r="C1182" t="str">
            <v/>
          </cell>
          <cell r="D1182">
            <v>0</v>
          </cell>
          <cell r="E1182">
            <v>0</v>
          </cell>
          <cell r="F1182" t="str">
            <v>prestazione:NO ciclica/NOper seduta/NOgruppo</v>
          </cell>
          <cell r="G1182">
            <v>1</v>
          </cell>
          <cell r="H1182" t="str">
            <v>PARASSITI INTESTINALI [ELMINTI, PROTOZOI]  RICERCA MACRO E MICROSCOPICA</v>
          </cell>
          <cell r="I1182" t="str">
            <v>PARASSITI INTESTINALI [ELMINTI, PROTOZOI]  RICERCA MACRO E MICROSCOPICA</v>
          </cell>
          <cell r="J1182">
            <v>3.15</v>
          </cell>
        </row>
        <row r="1183">
          <cell r="A1183" t="str">
            <v>91052</v>
          </cell>
          <cell r="B1183" t="str">
            <v>91.05.2</v>
          </cell>
          <cell r="C1183" t="str">
            <v/>
          </cell>
          <cell r="D1183">
            <v>0</v>
          </cell>
          <cell r="E1183">
            <v>0</v>
          </cell>
          <cell r="F1183" t="str">
            <v>prestazione:NO ciclica/NOper seduta/NOgruppo</v>
          </cell>
          <cell r="G1183">
            <v>1</v>
          </cell>
          <cell r="H1183" t="str">
            <v>PARASSITI INTESTINALI [ELMINTI, PROTOZOI] RICERCA MICROSCOPICA (Col. tricromica)</v>
          </cell>
          <cell r="I1183" t="str">
            <v>PARASSITI INTESTINALI [ELMINTI, PROTOZOI] RICERCA MICROSCOPICA (Col. tricromica)</v>
          </cell>
          <cell r="J1183">
            <v>5.8</v>
          </cell>
        </row>
        <row r="1184">
          <cell r="A1184" t="str">
            <v>91054</v>
          </cell>
          <cell r="B1184" t="str">
            <v>91.05.4</v>
          </cell>
          <cell r="C1184" t="str">
            <v/>
          </cell>
          <cell r="D1184">
            <v>0</v>
          </cell>
          <cell r="E1184">
            <v>0</v>
          </cell>
          <cell r="F1184" t="str">
            <v>prestazione:NO ciclica/NOper seduta/NOgruppo</v>
          </cell>
          <cell r="G1184">
            <v>1</v>
          </cell>
          <cell r="H1184" t="str">
            <v>PARASSITI INTESTINALI RICERCA MICROSCOPICA  (Previa concentraz. o arricchim.)</v>
          </cell>
          <cell r="I1184" t="str">
            <v>PARASSITI INTESTINALI RICERCA MICROSCOPICA  (Previa concentraz. o arricchim.)</v>
          </cell>
          <cell r="J1184">
            <v>5.8</v>
          </cell>
        </row>
        <row r="1185">
          <cell r="A1185" t="str">
            <v>91055</v>
          </cell>
          <cell r="B1185" t="str">
            <v>91.05.5</v>
          </cell>
          <cell r="C1185" t="str">
            <v/>
          </cell>
          <cell r="D1185">
            <v>0</v>
          </cell>
          <cell r="E1185">
            <v>0</v>
          </cell>
          <cell r="F1185" t="str">
            <v>prestazione:NO ciclica/NOper seduta/NOgruppo</v>
          </cell>
          <cell r="G1185">
            <v>1</v>
          </cell>
          <cell r="H1185" t="str">
            <v>PLASMODI DELLA MALARIA NEL SANGUE RICERCA  MICROSCOPICA (Giemsa)</v>
          </cell>
          <cell r="I1185" t="str">
            <v>PLASMODI DELLA MALARIA NEL SANGUE RICERCA  MICROSCOPICA (Giemsa); Striscio sottile e goccia spessa</v>
          </cell>
          <cell r="J1185">
            <v>4.05</v>
          </cell>
        </row>
        <row r="1186">
          <cell r="A1186" t="str">
            <v>91056</v>
          </cell>
          <cell r="B1186" t="str">
            <v>91.05.6</v>
          </cell>
          <cell r="C1186">
            <v>0</v>
          </cell>
          <cell r="D1186">
            <v>0</v>
          </cell>
          <cell r="E1186">
            <v>0</v>
          </cell>
          <cell r="F1186" t="str">
            <v>prestazione:NO ciclica/NOper seduta/NOgruppo</v>
          </cell>
          <cell r="G1186">
            <v>1</v>
          </cell>
          <cell r="H1186" t="str">
            <v>PLASMODI DELLA MALARIA NEL SANGUE RICERCA DIRETTA ANTIGENI</v>
          </cell>
          <cell r="I1186" t="str">
            <v xml:space="preserve">PLASMODI DELLA MALARIA NEL SANGUE RICERCA DIRETTA ANTIGENI  </v>
          </cell>
          <cell r="J1186">
            <v>14.5</v>
          </cell>
        </row>
        <row r="1187">
          <cell r="A1187" t="str">
            <v>91061</v>
          </cell>
          <cell r="B1187" t="str">
            <v>91.06.1</v>
          </cell>
          <cell r="C1187" t="str">
            <v/>
          </cell>
          <cell r="D1187">
            <v>0</v>
          </cell>
          <cell r="E1187">
            <v>0</v>
          </cell>
          <cell r="F1187" t="str">
            <v>prestazione:NO ciclica/NOper seduta/NOgruppo</v>
          </cell>
          <cell r="G1187">
            <v>1</v>
          </cell>
          <cell r="H1187" t="str">
            <v>PLASMODIO FALCIPARUM ANTICORPI (Titolazione mediante I.F.)</v>
          </cell>
          <cell r="I1187" t="str">
            <v>PLASMODIO FALCIPARUM ANTICORPI (Titolazione mediante I.F.)</v>
          </cell>
          <cell r="J1187">
            <v>9.25</v>
          </cell>
        </row>
        <row r="1188">
          <cell r="A1188" t="str">
            <v>91062</v>
          </cell>
          <cell r="B1188" t="str">
            <v>91.06.2</v>
          </cell>
          <cell r="C1188" t="str">
            <v/>
          </cell>
          <cell r="D1188">
            <v>0</v>
          </cell>
          <cell r="E1188">
            <v>0</v>
          </cell>
          <cell r="F1188" t="str">
            <v>prestazione:NO ciclica/NOper seduta/NOgruppo</v>
          </cell>
          <cell r="G1188">
            <v>1</v>
          </cell>
          <cell r="H1188" t="str">
            <v>PNEUMOCISTIS CARINII NEL BRONCOLAVAGGIO ESAME MICROSCOPICO</v>
          </cell>
          <cell r="I1188" t="str">
            <v xml:space="preserve">PNEUMOCISTIS CARINII NEL BRONCOLAVAGGIO ESAME MICROSCOPICO </v>
          </cell>
          <cell r="J1188">
            <v>4.5999999999999996</v>
          </cell>
        </row>
        <row r="1189">
          <cell r="A1189" t="str">
            <v>91063</v>
          </cell>
          <cell r="B1189" t="str">
            <v>91.06.3</v>
          </cell>
          <cell r="C1189" t="str">
            <v/>
          </cell>
          <cell r="D1189">
            <v>0</v>
          </cell>
          <cell r="E1189">
            <v>0</v>
          </cell>
          <cell r="F1189" t="str">
            <v>prestazione:NO ciclica/NOper seduta/NOgruppo</v>
          </cell>
          <cell r="G1189">
            <v>1</v>
          </cell>
          <cell r="H1189" t="str">
            <v>PNEUMOCISTIS CARINII NEL BRONCOLAVAGGIO RICERCA DIRETTA (I.F.)</v>
          </cell>
          <cell r="I1189" t="str">
            <v>PNEUMOCISTIS CARINII NEL BRONCOLAVAGGIO RICERCA DIRETTA (I.F.)</v>
          </cell>
          <cell r="J1189">
            <v>8.1</v>
          </cell>
        </row>
        <row r="1190">
          <cell r="A1190" t="str">
            <v>91065</v>
          </cell>
          <cell r="B1190" t="str">
            <v>91.06.5</v>
          </cell>
          <cell r="C1190" t="str">
            <v>M</v>
          </cell>
          <cell r="D1190">
            <v>0</v>
          </cell>
          <cell r="E1190">
            <v>0</v>
          </cell>
          <cell r="F1190" t="str">
            <v>prestazione:NO ciclica/NOper seduta/NOgruppo</v>
          </cell>
          <cell r="G1190">
            <v>1</v>
          </cell>
          <cell r="H1190" t="str">
            <v>RICKETTSIE ANTICORPI (Titolazione mediante I.F.) ogni antigene</v>
          </cell>
          <cell r="I1190" t="str">
            <v xml:space="preserve">RICKETTSIE ANTICORPI (Titolazione mediante I.F.) Ogni antigene </v>
          </cell>
          <cell r="J1190">
            <v>5.25</v>
          </cell>
        </row>
        <row r="1191">
          <cell r="A1191" t="str">
            <v>91071</v>
          </cell>
          <cell r="B1191" t="str">
            <v>91.07.1</v>
          </cell>
          <cell r="C1191" t="str">
            <v/>
          </cell>
          <cell r="D1191">
            <v>0</v>
          </cell>
          <cell r="E1191">
            <v>0</v>
          </cell>
          <cell r="F1191" t="str">
            <v>prestazione:NO ciclica/NOper seduta/NOgruppo</v>
          </cell>
          <cell r="G1191">
            <v>1</v>
          </cell>
          <cell r="H1191" t="str">
            <v>RICKETTSIE ANTICORPI [ANTI PROTEUS SPP.] (Titolazione mediante agglutin.) [WEIL-FELIX]</v>
          </cell>
          <cell r="I1191" t="str">
            <v>RICKETTSIE ANTICORPI [ANTI PROTEUS SPP.] (Titolazione mediante agglutin.) [WEIL-FELIX]</v>
          </cell>
          <cell r="J1191">
            <v>8.4</v>
          </cell>
        </row>
        <row r="1192">
          <cell r="A1192" t="str">
            <v>91072</v>
          </cell>
          <cell r="B1192" t="str">
            <v>91.07.2</v>
          </cell>
          <cell r="C1192" t="str">
            <v/>
          </cell>
          <cell r="D1192">
            <v>0</v>
          </cell>
          <cell r="E1192">
            <v>0</v>
          </cell>
          <cell r="F1192" t="str">
            <v>prestazione:NO ciclica/NOper seduta/NOgruppo</v>
          </cell>
          <cell r="G1192">
            <v>1</v>
          </cell>
          <cell r="H1192" t="str">
            <v>SALMONELLE ANTICORPI (E.I.A.)</v>
          </cell>
          <cell r="I1192" t="str">
            <v>SALMONELLE ANTICORPI (E.I.A.)</v>
          </cell>
          <cell r="J1192">
            <v>6.85</v>
          </cell>
        </row>
        <row r="1193">
          <cell r="A1193" t="str">
            <v>91073</v>
          </cell>
          <cell r="B1193" t="str">
            <v>91.07.3</v>
          </cell>
          <cell r="C1193" t="str">
            <v/>
          </cell>
          <cell r="D1193">
            <v>0</v>
          </cell>
          <cell r="E1193">
            <v>0</v>
          </cell>
          <cell r="F1193" t="str">
            <v>prestazione:NO ciclica/NOper seduta/NOgruppo</v>
          </cell>
          <cell r="G1193">
            <v>1</v>
          </cell>
          <cell r="H1193" t="str">
            <v>SALMONELLE ANTICORPI (Titolazione mediante agglutinazione) [WIDAL]</v>
          </cell>
          <cell r="I1193" t="str">
            <v>SALMONELLE ANTICORPI (Titolazione mediante agglutinazione) [WIDAL]</v>
          </cell>
          <cell r="J1193">
            <v>3.7</v>
          </cell>
        </row>
        <row r="1194">
          <cell r="A1194" t="str">
            <v>91075</v>
          </cell>
          <cell r="B1194" t="str">
            <v>91.07.5</v>
          </cell>
          <cell r="C1194">
            <v>0</v>
          </cell>
          <cell r="D1194" t="str">
            <v>125</v>
          </cell>
          <cell r="E1194">
            <v>0</v>
          </cell>
          <cell r="F1194" t="str">
            <v>prestazione:NO ciclica/NOper seduta/NOgruppo</v>
          </cell>
          <cell r="G1194">
            <v>1</v>
          </cell>
          <cell r="H1194" t="str">
            <v>SALMONELLE DA COLTURA IDENTIFICAZIONE SIEROLOGICA</v>
          </cell>
          <cell r="I1194" t="str">
            <v xml:space="preserve">SALMONELLE DA COLTURA IDENTIFICAZIONE SIEROLOGICA </v>
          </cell>
          <cell r="J1194">
            <v>10.45</v>
          </cell>
        </row>
        <row r="1195">
          <cell r="A1195" t="str">
            <v>91076</v>
          </cell>
          <cell r="B1195" t="str">
            <v>91.07.6</v>
          </cell>
          <cell r="C1195">
            <v>0</v>
          </cell>
          <cell r="D1195">
            <v>0</v>
          </cell>
          <cell r="E1195">
            <v>0</v>
          </cell>
          <cell r="F1195" t="str">
            <v>prestazione:NO ciclica/NOper seduta/NOgruppo</v>
          </cell>
          <cell r="G1195">
            <v>1</v>
          </cell>
          <cell r="H1195" t="str">
            <v>SALMONELLE ESAME COLTURALE NAS</v>
          </cell>
          <cell r="I1195" t="str">
            <v>SALMONELLE ESAME COLTURALE NAS</v>
          </cell>
          <cell r="J1195">
            <v>4.2</v>
          </cell>
        </row>
        <row r="1196">
          <cell r="A1196" t="str">
            <v>91081</v>
          </cell>
          <cell r="B1196" t="str">
            <v>91.08.1</v>
          </cell>
          <cell r="C1196" t="str">
            <v/>
          </cell>
          <cell r="D1196">
            <v>0</v>
          </cell>
          <cell r="E1196">
            <v>0</v>
          </cell>
          <cell r="F1196" t="str">
            <v>prestazione:NO ciclica/NOper seduta/NOgruppo</v>
          </cell>
          <cell r="G1196">
            <v>1</v>
          </cell>
          <cell r="H1196" t="str">
            <v>SALMONELLE E BRUCELLE ANTICORPI (Titolazione mediante agglutin.) [WIDAL-WRIGHT]</v>
          </cell>
          <cell r="I1196" t="str">
            <v>SALMONELLE E BRUCELLE ANTICORPI (Titolazione mediante agglutin.) [WIDAL-WRIGHT]</v>
          </cell>
          <cell r="J1196">
            <v>6.85</v>
          </cell>
        </row>
        <row r="1197">
          <cell r="A1197" t="str">
            <v>91082</v>
          </cell>
          <cell r="B1197" t="str">
            <v>91.08.2</v>
          </cell>
          <cell r="C1197" t="str">
            <v/>
          </cell>
          <cell r="D1197">
            <v>0</v>
          </cell>
          <cell r="E1197">
            <v>0</v>
          </cell>
          <cell r="F1197" t="str">
            <v>prestazione:NO ciclica/NOper seduta/NOgruppo</v>
          </cell>
          <cell r="G1197">
            <v>1</v>
          </cell>
          <cell r="H1197" t="str">
            <v>SCHISTOSOMA ANTICORPI (Titolazione mediante emoagglutinazione passiva)</v>
          </cell>
          <cell r="I1197" t="str">
            <v xml:space="preserve">SCHISTOSOMA ANTICORPI (Titolazione mediante emoagglutinazione passiva)  </v>
          </cell>
          <cell r="J1197">
            <v>6.95</v>
          </cell>
        </row>
        <row r="1198">
          <cell r="A1198" t="str">
            <v>91083</v>
          </cell>
          <cell r="B1198" t="str">
            <v>91.08.3</v>
          </cell>
          <cell r="C1198">
            <v>0</v>
          </cell>
          <cell r="D1198" t="str">
            <v>126</v>
          </cell>
          <cell r="E1198">
            <v>0</v>
          </cell>
          <cell r="F1198" t="str">
            <v>prestazione:NO ciclica/NOper seduta/NOgruppo</v>
          </cell>
          <cell r="G1198">
            <v>1</v>
          </cell>
          <cell r="H1198" t="str">
            <v>SHIGELLE DA COLTURA IDENTIFICAZIONE BIOCHIMICA E SIEROLOGICA</v>
          </cell>
          <cell r="I1198" t="str">
            <v>SHIGELLE DA COLTURA IDENTIFICAZIONE BIOCHIMICA E SIEROLOGICA</v>
          </cell>
          <cell r="J1198">
            <v>9.25</v>
          </cell>
        </row>
        <row r="1199">
          <cell r="A1199" t="str">
            <v>91084</v>
          </cell>
          <cell r="B1199" t="str">
            <v>91.08.4</v>
          </cell>
          <cell r="C1199" t="str">
            <v>M</v>
          </cell>
          <cell r="D1199">
            <v>0</v>
          </cell>
          <cell r="E1199">
            <v>0</v>
          </cell>
          <cell r="F1199" t="str">
            <v>prestazione:NO ciclica/NOper seduta/NOgruppo</v>
          </cell>
          <cell r="G1199">
            <v>1</v>
          </cell>
          <cell r="H1199" t="str">
            <v>STREPTOCOCCO AGALACTIAE NEL TAMPONE VAGINALE E RETTALE ESAME COLTURALE</v>
          </cell>
          <cell r="I1199" t="str">
            <v>STREPTOCOCCO AGALACTIAE NEL TAMPONE VAGINALE E RETTALE ESAME COLTURALE</v>
          </cell>
          <cell r="J1199">
            <v>4.2</v>
          </cell>
        </row>
        <row r="1200">
          <cell r="A1200" t="str">
            <v>91085</v>
          </cell>
          <cell r="B1200" t="str">
            <v>91.08.5</v>
          </cell>
          <cell r="C1200" t="str">
            <v/>
          </cell>
          <cell r="D1200">
            <v>0</v>
          </cell>
          <cell r="E1200">
            <v>0</v>
          </cell>
          <cell r="F1200" t="str">
            <v>prestazione:NO ciclica/NOper seduta/NOgruppo</v>
          </cell>
          <cell r="G1200">
            <v>1</v>
          </cell>
          <cell r="H1200" t="str">
            <v>STREPTOCOCCO ANTICORPI ANTI ANTISTREPTOLISINA-O [T.A.S.]</v>
          </cell>
          <cell r="I1200" t="str">
            <v xml:space="preserve">STREPTOCOCCO ANTICORPI ANTI ANTISTREPTOLISINA-O [T.A.S.]  </v>
          </cell>
          <cell r="J1200">
            <v>5.8</v>
          </cell>
        </row>
        <row r="1201">
          <cell r="A1201" t="str">
            <v>91086</v>
          </cell>
          <cell r="B1201" t="str">
            <v>91.08.6</v>
          </cell>
          <cell r="C1201">
            <v>0</v>
          </cell>
          <cell r="D1201">
            <v>0</v>
          </cell>
          <cell r="E1201">
            <v>0</v>
          </cell>
          <cell r="F1201" t="str">
            <v>prestazione:NO ciclica/NOper seduta/NOgruppo</v>
          </cell>
          <cell r="G1201">
            <v>1</v>
          </cell>
          <cell r="H1201" t="str">
            <v>STREPTOCOCCUS PNEUMONIAE ANTIGENI NELLE URINE RICERCA DIRETTA (Metodi immunologici)</v>
          </cell>
          <cell r="I1201" t="str">
            <v>STREPTOCOCCUS PNEUMONIAE ANTIGENI NELLE URINE RICERCA DIRETTA (Metodi immunologici)</v>
          </cell>
          <cell r="J1201">
            <v>23.7</v>
          </cell>
        </row>
        <row r="1202">
          <cell r="A1202" t="str">
            <v>91087</v>
          </cell>
          <cell r="B1202" t="str">
            <v>91.08.7</v>
          </cell>
          <cell r="C1202">
            <v>0</v>
          </cell>
          <cell r="D1202">
            <v>0</v>
          </cell>
          <cell r="E1202">
            <v>0</v>
          </cell>
          <cell r="F1202" t="str">
            <v>prestazione:NO ciclica/NOper seduta/NOgruppo</v>
          </cell>
          <cell r="G1202">
            <v>1</v>
          </cell>
          <cell r="H1202" t="str">
            <v xml:space="preserve">STRONGYLOIDES STERCORALIS  RICERCA LARVE NELLE  FECI (Esame colurale o Baermann) </v>
          </cell>
          <cell r="I1202" t="str">
            <v>STRONGYLOIDES STERCORALIS RICERCA LARVE NELLE FECI (Esame colturale o Baermann)</v>
          </cell>
          <cell r="J1202">
            <v>11</v>
          </cell>
        </row>
        <row r="1203">
          <cell r="A1203" t="str">
            <v>91091</v>
          </cell>
          <cell r="B1203" t="str">
            <v>91.09.1</v>
          </cell>
          <cell r="C1203" t="str">
            <v/>
          </cell>
          <cell r="D1203">
            <v>0</v>
          </cell>
          <cell r="E1203">
            <v>0</v>
          </cell>
          <cell r="F1203" t="str">
            <v>prestazione:NO ciclica/NOper seduta/NOgruppo</v>
          </cell>
          <cell r="G1203">
            <v>1</v>
          </cell>
          <cell r="H1203" t="str">
            <v>STREPTOCOCCO ANTICORPI ANTI DNAsi B</v>
          </cell>
          <cell r="I1203" t="str">
            <v>STREPTOCOCCO ANTICORPI ANTI DNAsi B</v>
          </cell>
          <cell r="J1203">
            <v>6.95</v>
          </cell>
        </row>
        <row r="1204">
          <cell r="A1204" t="str">
            <v>91092</v>
          </cell>
          <cell r="B1204" t="str">
            <v>91.09.2</v>
          </cell>
          <cell r="C1204" t="str">
            <v>M</v>
          </cell>
          <cell r="D1204">
            <v>0</v>
          </cell>
          <cell r="E1204">
            <v>0</v>
          </cell>
          <cell r="F1204" t="str">
            <v>prestazione:NO ciclica/NOper seduta/NOgruppo</v>
          </cell>
          <cell r="G1204">
            <v>1</v>
          </cell>
          <cell r="H1204" t="str">
            <v>STREPTOCOCCUS PYOGENES NEL TAMPONE OROFARINGEO  ESAME COLTURALE</v>
          </cell>
          <cell r="I1204" t="str">
            <v>STREPTOCOCCUS PYOGENES NEL TAMPONE OROFARINGEO ESAME COLTURALE. Incluso eventuale identificazione e antibiogramma</v>
          </cell>
          <cell r="J1204">
            <v>9.74</v>
          </cell>
        </row>
        <row r="1205">
          <cell r="A1205" t="str">
            <v>91093</v>
          </cell>
          <cell r="B1205" t="str">
            <v>91.09.3</v>
          </cell>
          <cell r="C1205" t="str">
            <v/>
          </cell>
          <cell r="D1205">
            <v>0</v>
          </cell>
          <cell r="E1205">
            <v>0</v>
          </cell>
          <cell r="F1205" t="str">
            <v>prestazione:NO ciclica/NOper seduta/NOgruppo</v>
          </cell>
          <cell r="G1205">
            <v>1</v>
          </cell>
          <cell r="H1205" t="str">
            <v>TOXOCARA ANTICORPI (E.I.A.)</v>
          </cell>
          <cell r="I1205" t="str">
            <v>TOXOCARA ANTICORPI (E.I.A.)</v>
          </cell>
          <cell r="J1205">
            <v>16.350000000000001</v>
          </cell>
        </row>
        <row r="1206">
          <cell r="A1206" t="str">
            <v>91094</v>
          </cell>
          <cell r="B1206" t="str">
            <v>91.09.4</v>
          </cell>
          <cell r="C1206" t="str">
            <v>M</v>
          </cell>
          <cell r="D1206">
            <v>0</v>
          </cell>
          <cell r="E1206">
            <v>0</v>
          </cell>
          <cell r="F1206" t="str">
            <v>prestazione:NO ciclica/NOper seduta/NOgruppo</v>
          </cell>
          <cell r="G1206">
            <v>1</v>
          </cell>
          <cell r="H1206" t="str">
            <v>TOXOPLASMA ANTICORPI (E.I.A.) per classe di anticorpi</v>
          </cell>
          <cell r="I1206" t="str">
            <v>TOXOPLASMA ANTICORPI (E.I.A.) Per classe di anticorpi</v>
          </cell>
          <cell r="J1206">
            <v>7.9</v>
          </cell>
        </row>
        <row r="1207">
          <cell r="A1207" t="str">
            <v>91095</v>
          </cell>
          <cell r="B1207" t="str">
            <v>91.09.5</v>
          </cell>
          <cell r="C1207" t="str">
            <v/>
          </cell>
          <cell r="D1207">
            <v>0</v>
          </cell>
          <cell r="E1207">
            <v>0</v>
          </cell>
          <cell r="F1207" t="str">
            <v>prestazione:NO ciclica/NOper seduta/NOgruppo</v>
          </cell>
          <cell r="G1207">
            <v>1</v>
          </cell>
          <cell r="H1207" t="str">
            <v>TOXOPLASMA ANTICORPI (Titolazione mediante agglutinazione) [TEST DI FULTON]</v>
          </cell>
          <cell r="I1207" t="str">
            <v>TOXOPLASMA ANTICORPI (Titolazione mediante agglutinazione) [TEST DI FULTON]</v>
          </cell>
          <cell r="J1207">
            <v>3.7</v>
          </cell>
        </row>
        <row r="1208">
          <cell r="A1208" t="str">
            <v>91096</v>
          </cell>
          <cell r="B1208" t="str">
            <v>91.09.6</v>
          </cell>
          <cell r="C1208">
            <v>0</v>
          </cell>
          <cell r="D1208">
            <v>0</v>
          </cell>
          <cell r="E1208">
            <v>0</v>
          </cell>
          <cell r="F1208" t="str">
            <v>prestazione:NO ciclica/NOper seduta/NOgruppo</v>
          </cell>
          <cell r="G1208">
            <v>1</v>
          </cell>
          <cell r="H1208" t="str">
            <v>TOXOPLASMA ANTICORPI IMMUNOBLOTTING per IgG e IgM (Saggio di comferma) per classe di anticorpi</v>
          </cell>
          <cell r="I1208" t="str">
            <v>TOXOPLASMA ANTICORPI IMMUNOBLOTTING per IgG e IgM (Saggio di conferma ) (Per classe di anticorpi)</v>
          </cell>
          <cell r="J1208">
            <v>71.540000000000006</v>
          </cell>
        </row>
        <row r="1209">
          <cell r="A1209" t="str">
            <v>91097</v>
          </cell>
          <cell r="B1209" t="str">
            <v>91.09.7</v>
          </cell>
          <cell r="C1209">
            <v>0</v>
          </cell>
          <cell r="D1209">
            <v>0</v>
          </cell>
          <cell r="E1209">
            <v>0</v>
          </cell>
          <cell r="F1209" t="str">
            <v>prestazione:NO ciclica/NOper seduta/NOgruppo</v>
          </cell>
          <cell r="G1209">
            <v>1</v>
          </cell>
          <cell r="H1209" t="str">
            <v>TAENIA SOLIUM [CISTICERCOSI] ANTICORPI</v>
          </cell>
          <cell r="I1209" t="str">
            <v>TAENIA SOLIUM [CISTIRCOSI] ANTICORPI</v>
          </cell>
          <cell r="J1209">
            <v>13.15</v>
          </cell>
        </row>
        <row r="1210">
          <cell r="A1210" t="str">
            <v>91098</v>
          </cell>
          <cell r="B1210" t="str">
            <v>91.09.8</v>
          </cell>
          <cell r="C1210">
            <v>0</v>
          </cell>
          <cell r="D1210">
            <v>0</v>
          </cell>
          <cell r="E1210">
            <v>0</v>
          </cell>
          <cell r="F1210" t="str">
            <v>prestazione:NO ciclica/NOper seduta/NOgruppo</v>
          </cell>
          <cell r="G1210">
            <v>1</v>
          </cell>
          <cell r="H1210" t="str">
            <v>TAENIA SOLIUM [CISTICERCOSI] IMMUNOBLOTTING  (Saggio di conferma)</v>
          </cell>
          <cell r="I1210" t="str">
            <v>TAENIA SOLIUM [CISTIRCOSI] IMMUNOBLOTTING (Saggio di conferma)</v>
          </cell>
          <cell r="J1210">
            <v>71.540000000000006</v>
          </cell>
        </row>
        <row r="1211">
          <cell r="A1211" t="str">
            <v>91101</v>
          </cell>
          <cell r="B1211" t="str">
            <v>91.10.1</v>
          </cell>
          <cell r="C1211" t="str">
            <v>M</v>
          </cell>
          <cell r="D1211">
            <v>0</v>
          </cell>
          <cell r="E1211">
            <v>0</v>
          </cell>
          <cell r="F1211" t="str">
            <v>prestazione:NO ciclica/NOper seduta/NOgruppo</v>
          </cell>
          <cell r="G1211">
            <v>1</v>
          </cell>
          <cell r="H1211" t="str">
            <v>TOXOPLASMA ANTICORPI (Titolazione mediante I.F.) per classe di anticorpi</v>
          </cell>
          <cell r="I1211" t="str">
            <v>TOXOPLASMA ANTICORPI (Titolazione mediante I.F.) Per classe di anticorpi</v>
          </cell>
          <cell r="J1211">
            <v>12.1</v>
          </cell>
        </row>
        <row r="1212">
          <cell r="A1212" t="str">
            <v>91102</v>
          </cell>
          <cell r="B1212" t="str">
            <v>91.10.2</v>
          </cell>
          <cell r="C1212" t="str">
            <v/>
          </cell>
          <cell r="D1212">
            <v>0</v>
          </cell>
          <cell r="E1212">
            <v>0</v>
          </cell>
          <cell r="F1212" t="str">
            <v>prestazione:NO ciclica/NOper seduta/NOgruppo</v>
          </cell>
          <cell r="G1212">
            <v>1</v>
          </cell>
          <cell r="H1212" t="str">
            <v>TREPONEMA PALLIDUM ANTICORPI (E.I.A.)</v>
          </cell>
          <cell r="I1212" t="str">
            <v>TREPONEMA PALLIDUM ANTICORPI (E.I.A.)</v>
          </cell>
          <cell r="J1212">
            <v>6.85</v>
          </cell>
        </row>
        <row r="1213">
          <cell r="A1213" t="str">
            <v>91103</v>
          </cell>
          <cell r="B1213" t="str">
            <v>91.10.3</v>
          </cell>
          <cell r="C1213" t="str">
            <v/>
          </cell>
          <cell r="D1213">
            <v>0</v>
          </cell>
          <cell r="E1213">
            <v>0</v>
          </cell>
          <cell r="F1213" t="str">
            <v>prestazione:NO ciclica/NOper seduta/NOgruppo</v>
          </cell>
          <cell r="G1213">
            <v>1</v>
          </cell>
          <cell r="H1213" t="str">
            <v>TREPONEMA PALLIDUM ANTICORPI (I.F.) [FTA-ABS]</v>
          </cell>
          <cell r="I1213" t="str">
            <v>TREPONEMA PALLIDUM ANTICORPI (I.F.) [FTA-ABS]</v>
          </cell>
          <cell r="J1213">
            <v>8.4</v>
          </cell>
        </row>
        <row r="1214">
          <cell r="A1214" t="str">
            <v>91104</v>
          </cell>
          <cell r="B1214" t="str">
            <v>91.10.4</v>
          </cell>
          <cell r="C1214" t="str">
            <v>M</v>
          </cell>
          <cell r="D1214">
            <v>0</v>
          </cell>
          <cell r="E1214">
            <v>0</v>
          </cell>
          <cell r="F1214" t="str">
            <v>prestazione:NO ciclica/NOper seduta/NOgruppo</v>
          </cell>
          <cell r="G1214">
            <v>1</v>
          </cell>
          <cell r="H1214" t="str">
            <v>TREPONEMA PALLIDUM ANTICORPI (Ricerca qualitat. mediante emoagglutin. passiva) [TPHA] [TPPA]</v>
          </cell>
          <cell r="I1214" t="str">
            <v>TREPONEMA PALLIDUM ANTICORPI (Ricerca qualitat. mediante emoagglutin. passiva) [TPHA] [TPPA]</v>
          </cell>
          <cell r="J1214">
            <v>3.7</v>
          </cell>
        </row>
        <row r="1215">
          <cell r="A1215" t="str">
            <v>91105</v>
          </cell>
          <cell r="B1215" t="str">
            <v>91.10.5</v>
          </cell>
          <cell r="C1215" t="str">
            <v>M</v>
          </cell>
          <cell r="D1215">
            <v>0</v>
          </cell>
          <cell r="E1215">
            <v>0</v>
          </cell>
          <cell r="F1215" t="str">
            <v>prestazione:NO ciclica/NOper seduta/NOgruppo</v>
          </cell>
          <cell r="G1215">
            <v>1</v>
          </cell>
          <cell r="H1215" t="str">
            <v>TREPONEMA PALLIDUM ANTICORPI (Ricerca quantit. mediante emoagglutin. passiva) [TPHA] [TPPA]</v>
          </cell>
          <cell r="I1215" t="str">
            <v>TREPONEMA PALLIDUM ANTICORPI (Ricerca quantit. mediante emoagglutin. passiva) [TPHA] [TPPA]</v>
          </cell>
          <cell r="J1215">
            <v>6.3</v>
          </cell>
        </row>
        <row r="1216">
          <cell r="A1216" t="str">
            <v>91106</v>
          </cell>
          <cell r="B1216" t="str">
            <v>91.10.6</v>
          </cell>
          <cell r="C1216">
            <v>0</v>
          </cell>
          <cell r="D1216">
            <v>0</v>
          </cell>
          <cell r="E1216">
            <v>0</v>
          </cell>
          <cell r="F1216" t="str">
            <v>prestazione:NO ciclica/NOper seduta/NOgruppo</v>
          </cell>
          <cell r="G1216">
            <v>1</v>
          </cell>
          <cell r="H1216" t="str">
            <v>TOSSINA DIFTERICA ANTICORPI</v>
          </cell>
          <cell r="I1216" t="str">
            <v>TOSSINA DIFTERICA ANTICORPI</v>
          </cell>
          <cell r="J1216">
            <v>13.15</v>
          </cell>
        </row>
        <row r="1217">
          <cell r="A1217" t="str">
            <v>9110A</v>
          </cell>
          <cell r="B1217" t="str">
            <v>91.10.A</v>
          </cell>
          <cell r="C1217">
            <v>0</v>
          </cell>
          <cell r="D1217">
            <v>0</v>
          </cell>
          <cell r="E1217">
            <v>0</v>
          </cell>
          <cell r="F1217" t="str">
            <v>prestazione:NO ciclica/NOper seduta/NOgruppo</v>
          </cell>
          <cell r="G1217">
            <v>1</v>
          </cell>
          <cell r="H1217" t="str">
            <v xml:space="preserve">TRICHOMONAS VAGINALIS ANTIGENI RICERCA DIRETTA </v>
          </cell>
          <cell r="I1217" t="str">
            <v>TRICHOMONAS VAGINALIS ANTIGENI RICERCA DIRETTA (Metodi immunologici)</v>
          </cell>
          <cell r="J1217">
            <v>9.25</v>
          </cell>
        </row>
        <row r="1218">
          <cell r="A1218" t="str">
            <v>9110K</v>
          </cell>
          <cell r="B1218" t="str">
            <v>91.10.K</v>
          </cell>
          <cell r="C1218">
            <v>0</v>
          </cell>
          <cell r="D1218">
            <v>0</v>
          </cell>
          <cell r="E1218">
            <v>0</v>
          </cell>
          <cell r="F1218" t="str">
            <v>prestazione:NO ciclica/NOper seduta/NOgruppo</v>
          </cell>
          <cell r="G1218">
            <v>1</v>
          </cell>
          <cell r="H1218" t="str">
            <v>TOSSINA TETANICA ANTICORPI</v>
          </cell>
          <cell r="I1218" t="str">
            <v>TOSSINA TETANICA ANTICORPI</v>
          </cell>
          <cell r="J1218">
            <v>13.15</v>
          </cell>
        </row>
        <row r="1219">
          <cell r="A1219" t="str">
            <v>9110X</v>
          </cell>
          <cell r="B1219" t="str">
            <v>91.10.X</v>
          </cell>
          <cell r="C1219">
            <v>0</v>
          </cell>
          <cell r="D1219">
            <v>0</v>
          </cell>
          <cell r="E1219">
            <v>0</v>
          </cell>
          <cell r="F1219" t="str">
            <v>prestazione:NO ciclica/NOper seduta/NOgruppo</v>
          </cell>
          <cell r="G1219">
            <v>1</v>
          </cell>
          <cell r="H1219" t="str">
            <v>TRICHINELLA ANTICORPI</v>
          </cell>
          <cell r="I1219" t="str">
            <v>TRICHINELLA ANTICORPI</v>
          </cell>
          <cell r="J1219">
            <v>16.45</v>
          </cell>
        </row>
        <row r="1220">
          <cell r="A1220" t="str">
            <v>91111</v>
          </cell>
          <cell r="B1220" t="str">
            <v>91.11.1</v>
          </cell>
          <cell r="C1220" t="str">
            <v>M</v>
          </cell>
          <cell r="D1220">
            <v>0</v>
          </cell>
          <cell r="E1220">
            <v>0</v>
          </cell>
          <cell r="F1220" t="str">
            <v>prestazione:NO ciclica/NOper seduta/NOgruppo</v>
          </cell>
          <cell r="G1220">
            <v>1</v>
          </cell>
          <cell r="H1220" t="str">
            <v>TREPONEMA PALLIDUM ANTICORPI ANTI CARDIOLIPINA (Flocculazione) [VDRL] [RPR] qualitativa</v>
          </cell>
          <cell r="I1220" t="str">
            <v>TREPONEMA PALLIDUM ANTICORPI ANTI CARDIOLIPINA (Flocculazione) [VDRL] [RPR] qualitativa</v>
          </cell>
          <cell r="J1220">
            <v>3.7</v>
          </cell>
        </row>
        <row r="1221">
          <cell r="A1221" t="str">
            <v>91112</v>
          </cell>
          <cell r="B1221" t="str">
            <v>91.11.2</v>
          </cell>
          <cell r="C1221" t="str">
            <v/>
          </cell>
          <cell r="D1221">
            <v>0</v>
          </cell>
          <cell r="E1221">
            <v>0</v>
          </cell>
          <cell r="F1221" t="str">
            <v>prestazione:NO ciclica/NOper seduta/NOgruppo</v>
          </cell>
          <cell r="G1221">
            <v>1</v>
          </cell>
          <cell r="H1221" t="str">
            <v>TRICHOMONAS VAGINALIS NEL SECRETO VAGINALE ESAME COLTURALE</v>
          </cell>
          <cell r="I1221" t="str">
            <v xml:space="preserve">TRICHOMONAS VAGINALIS NEL SECRETO VAGINALE ESAME COLTURALE </v>
          </cell>
          <cell r="J1221">
            <v>4.2</v>
          </cell>
        </row>
        <row r="1222">
          <cell r="A1222" t="str">
            <v>91113</v>
          </cell>
          <cell r="B1222" t="str">
            <v>91.11.3</v>
          </cell>
          <cell r="C1222" t="str">
            <v/>
          </cell>
          <cell r="D1222">
            <v>0</v>
          </cell>
          <cell r="E1222">
            <v>0</v>
          </cell>
          <cell r="F1222" t="str">
            <v>prestazione:NO ciclica/NOper seduta/NOgruppo</v>
          </cell>
          <cell r="G1222">
            <v>1</v>
          </cell>
          <cell r="H1222" t="str">
            <v>VIBRIO CHOLERAE NELLE FECI  ESAME COLTURALE</v>
          </cell>
          <cell r="I1222" t="str">
            <v>VIBRIO CHOLERAE NELLE FECI  ESAME COLTURALE</v>
          </cell>
          <cell r="J1222">
            <v>2.2999999999999998</v>
          </cell>
        </row>
        <row r="1223">
          <cell r="A1223" t="str">
            <v>91114</v>
          </cell>
          <cell r="B1223" t="str">
            <v>91.11.4</v>
          </cell>
          <cell r="C1223" t="str">
            <v/>
          </cell>
          <cell r="D1223">
            <v>0</v>
          </cell>
          <cell r="E1223">
            <v>0</v>
          </cell>
          <cell r="F1223" t="str">
            <v>prestazione:NO ciclica/NOper seduta/NOgruppo</v>
          </cell>
          <cell r="G1223">
            <v>1</v>
          </cell>
          <cell r="H1223" t="str">
            <v>VIBRIO DA COLTURA IDENTIFICAZIONE BIOCHIMICA  E SIEROLOGICA</v>
          </cell>
          <cell r="I1223" t="str">
            <v>VIBRIO DA COLTURA IDENTIFICAZIONE BIOCHIMICA  E SIEROLOGICA</v>
          </cell>
          <cell r="J1223">
            <v>8.4</v>
          </cell>
        </row>
        <row r="1224">
          <cell r="A1224" t="str">
            <v>91115</v>
          </cell>
          <cell r="B1224" t="str">
            <v>91.11.5</v>
          </cell>
          <cell r="C1224" t="str">
            <v>R</v>
          </cell>
          <cell r="D1224">
            <v>0</v>
          </cell>
          <cell r="E1224">
            <v>0</v>
          </cell>
          <cell r="F1224" t="str">
            <v>prestazione:NO ciclica/NOper seduta/NOgruppo</v>
          </cell>
          <cell r="G1224">
            <v>1</v>
          </cell>
          <cell r="H1224" t="str">
            <v>VIRUS ACIDI NUCLEICI IN MATERIALI BIOLOGICI IBRIDAZIONE  NAS (Previa reazione polimerasica a catena)</v>
          </cell>
          <cell r="I1224" t="str">
            <v>VIRUS ACIDI NUCLEICI IN MATERIALI BIOLOGICI IBRIDAZIONE  NAS (Previa reazione polimerasica a catena)</v>
          </cell>
          <cell r="J1224">
            <v>91.32</v>
          </cell>
        </row>
        <row r="1225">
          <cell r="A1225" t="str">
            <v>91116</v>
          </cell>
          <cell r="B1225" t="str">
            <v>91.11.6</v>
          </cell>
          <cell r="C1225">
            <v>0</v>
          </cell>
          <cell r="D1225">
            <v>0</v>
          </cell>
          <cell r="E1225">
            <v>0</v>
          </cell>
          <cell r="F1225" t="str">
            <v>prestazione:NO ciclica/NOper seduta/NOgruppo</v>
          </cell>
          <cell r="G1225">
            <v>1</v>
          </cell>
          <cell r="H1225" t="str">
            <v>TREPONEMA PALLIDUM ANTICORPI ANTI CARDIOLIPINA (Flocculazione) [VDRL] [RPR] quantitativa</v>
          </cell>
          <cell r="I1225" t="str">
            <v>TREPONEMA PALLIDUM ANTICORPI ANTI CARDIOLIPINA (Flocculazione) [VDRL] [RPR] quantitativa</v>
          </cell>
          <cell r="J1225">
            <v>5.8</v>
          </cell>
        </row>
        <row r="1226">
          <cell r="A1226" t="str">
            <v>91121</v>
          </cell>
          <cell r="B1226" t="str">
            <v>91.12.1</v>
          </cell>
          <cell r="C1226" t="str">
            <v>R</v>
          </cell>
          <cell r="D1226">
            <v>0</v>
          </cell>
          <cell r="E1226">
            <v>0</v>
          </cell>
          <cell r="F1226" t="str">
            <v>prestazione:NO ciclica/NOper seduta/NOgruppo</v>
          </cell>
          <cell r="G1226">
            <v>1</v>
          </cell>
          <cell r="H1226" t="str">
            <v>VIRUS ACIDI NUCLEICI IN MATERIALI BIOLOGICI IBRIDAZIONE  NAS (Previa Retrotrascrizione-Reazione polimerasica a catena)</v>
          </cell>
          <cell r="I1226" t="str">
            <v>VIRUS ACIDI NUCLEICI IN MATERIALI BIOLOGICI IBRIDAZIONE  NAS (Previa Retrotrascrizione-Reazione polimerasica a catena)</v>
          </cell>
          <cell r="J1226">
            <v>100.29</v>
          </cell>
        </row>
        <row r="1227">
          <cell r="A1227" t="str">
            <v>91122</v>
          </cell>
          <cell r="B1227" t="str">
            <v>91.12.2</v>
          </cell>
          <cell r="C1227" t="str">
            <v>R</v>
          </cell>
          <cell r="D1227">
            <v>0</v>
          </cell>
          <cell r="E1227">
            <v>0</v>
          </cell>
          <cell r="F1227" t="str">
            <v>prestazione:NO ciclica/NOper seduta/NOgruppo</v>
          </cell>
          <cell r="G1227">
            <v>1</v>
          </cell>
          <cell r="H1227" t="str">
            <v>VIRUS ACIDI NUCLEICI IN MATERIALI BIOLOGICI IBRIDAZIONE DIRETTA NAS</v>
          </cell>
          <cell r="I1227" t="str">
            <v>VIRUS ACIDI NUCLEICI IN MATERIALI BIOLOGICI IBRIDAZIONE DIRETTA NAS</v>
          </cell>
          <cell r="J1227">
            <v>49.09</v>
          </cell>
        </row>
        <row r="1228">
          <cell r="A1228" t="str">
            <v>91125</v>
          </cell>
          <cell r="B1228" t="str">
            <v>91.12.5</v>
          </cell>
          <cell r="C1228" t="str">
            <v/>
          </cell>
          <cell r="D1228">
            <v>0</v>
          </cell>
          <cell r="E1228">
            <v>0</v>
          </cell>
          <cell r="F1228" t="str">
            <v>prestazione:NO ciclica/NOper seduta/NOgruppo</v>
          </cell>
          <cell r="G1228">
            <v>1</v>
          </cell>
          <cell r="H1228" t="str">
            <v>VIRUS ADENOVIRUS IN MATERIALI BIOLOGICI ESAME COLTURALE (Metodo rapido)</v>
          </cell>
          <cell r="I1228" t="str">
            <v>VIRUS ADENOVIRUS IN MATERIALI BIOLOGICI ESAME COLTURALE (Metodo rapido)</v>
          </cell>
          <cell r="J1228">
            <v>29</v>
          </cell>
        </row>
        <row r="1229">
          <cell r="A1229" t="str">
            <v>9112B</v>
          </cell>
          <cell r="B1229" t="str">
            <v>91.12.B</v>
          </cell>
          <cell r="C1229">
            <v>0</v>
          </cell>
          <cell r="D1229">
            <v>0</v>
          </cell>
          <cell r="E1229">
            <v>0</v>
          </cell>
          <cell r="F1229" t="str">
            <v>prestazione:NO ciclica/NOper seduta/NOgruppo</v>
          </cell>
          <cell r="G1229">
            <v>1</v>
          </cell>
          <cell r="H1229" t="str">
            <v xml:space="preserve">VIRUS ACIDI NUCLEICI IN MATERIALI BIOLOGICI. RICERCA QUALITATIVA/QUANTITATIVA. </v>
          </cell>
          <cell r="I1229" t="str">
            <v>VIRUS ACIDI NUCLEICI IN MATERIALI BIOLOGICI. RICERCA QUALITATIVA/QUANTITATIVA. Incluso: estrazione, eventuale retrotrascrizione, amplificazione e rivelazione</v>
          </cell>
          <cell r="J1229">
            <v>55</v>
          </cell>
        </row>
        <row r="1230">
          <cell r="A1230" t="str">
            <v>9112S</v>
          </cell>
          <cell r="B1230" t="str">
            <v>91.12.S</v>
          </cell>
          <cell r="C1230">
            <v>0</v>
          </cell>
          <cell r="D1230">
            <v>0</v>
          </cell>
          <cell r="E1230">
            <v>0</v>
          </cell>
          <cell r="F1230" t="str">
            <v>prestazione:NO ciclica/NOper seduta/NOgruppo</v>
          </cell>
          <cell r="G1230">
            <v>1</v>
          </cell>
          <cell r="H1230" t="str">
            <v>RICERCA VARIANTI SARS-COV-2 SCREENING IN PC REAL TIME</v>
          </cell>
          <cell r="I1230" t="str">
            <v>RICERCA VARIANTI SARS-COV-2 SCREENING IN PC REAL TIME</v>
          </cell>
          <cell r="J1230">
            <v>30</v>
          </cell>
        </row>
        <row r="1231">
          <cell r="A1231" t="str">
            <v>91131</v>
          </cell>
          <cell r="B1231" t="str">
            <v>91.13.1</v>
          </cell>
          <cell r="C1231" t="str">
            <v>M</v>
          </cell>
          <cell r="D1231">
            <v>0</v>
          </cell>
          <cell r="E1231">
            <v>0</v>
          </cell>
          <cell r="F1231" t="str">
            <v>prestazione:NO ciclica/NOper seduta/NOgruppo</v>
          </cell>
          <cell r="G1231">
            <v>1</v>
          </cell>
          <cell r="H1231" t="str">
            <v>VIRUS ANTICORPI  (Titolazione mediante F.C.) NAS</v>
          </cell>
          <cell r="I1231" t="str">
            <v>VIRUS ANTICORPI  (Titolazione mediante F.C.) NAS</v>
          </cell>
          <cell r="J1231">
            <v>5.8</v>
          </cell>
        </row>
        <row r="1232">
          <cell r="A1232" t="str">
            <v>91132</v>
          </cell>
          <cell r="B1232" t="str">
            <v>91.13.2</v>
          </cell>
          <cell r="C1232" t="str">
            <v>M</v>
          </cell>
          <cell r="D1232">
            <v>0</v>
          </cell>
          <cell r="E1232">
            <v>0</v>
          </cell>
          <cell r="F1232" t="str">
            <v>prestazione:NO ciclica/NOper seduta/NOgruppo</v>
          </cell>
          <cell r="G1232">
            <v>1</v>
          </cell>
          <cell r="H1232" t="str">
            <v>VIRUS ANTICORPI  IMMUNOBLOTTING (Saggio di conferma) NAS</v>
          </cell>
          <cell r="I1232" t="str">
            <v>VIRUS ANTICORPI  IMMUNOBLOTTING (Saggio di conferma) NAS</v>
          </cell>
          <cell r="J1232">
            <v>52.25</v>
          </cell>
        </row>
        <row r="1233">
          <cell r="A1233" t="str">
            <v>91133</v>
          </cell>
          <cell r="B1233" t="str">
            <v>91.13.3</v>
          </cell>
          <cell r="C1233" t="str">
            <v/>
          </cell>
          <cell r="D1233">
            <v>0</v>
          </cell>
          <cell r="E1233">
            <v>0</v>
          </cell>
          <cell r="F1233" t="str">
            <v>prestazione:NO ciclica/NOper seduta/NOgruppo</v>
          </cell>
          <cell r="G1233">
            <v>1</v>
          </cell>
          <cell r="H1233" t="str">
            <v>VIRUS ANTIGENI IN MATERIALI BIOLOGICI  RICERCA DIRETTA (Agglutinazione passiva)</v>
          </cell>
          <cell r="I1233" t="str">
            <v xml:space="preserve">VIRUS ANTIGENI IN MATERIALI BIOLOGICI  RICERCA DIRETTA (Agglutinazione passiva); Adenovirus, Rotavirus, Virus dell'apparato gastroenterico </v>
          </cell>
          <cell r="J1233">
            <v>7.55</v>
          </cell>
        </row>
        <row r="1234">
          <cell r="A1234" t="str">
            <v>91134</v>
          </cell>
          <cell r="B1234" t="str">
            <v>91.13.4</v>
          </cell>
          <cell r="C1234" t="str">
            <v/>
          </cell>
          <cell r="D1234">
            <v>0</v>
          </cell>
          <cell r="E1234">
            <v>0</v>
          </cell>
          <cell r="F1234" t="str">
            <v>prestazione:NO ciclica/NOper seduta/NOgruppo</v>
          </cell>
          <cell r="G1234">
            <v>1</v>
          </cell>
          <cell r="H1234" t="str">
            <v>VIRUS ANTIGENI IN MATERIALI BIOLOGICI RICERCA DIRETTA (E.I.A.)</v>
          </cell>
          <cell r="I1234" t="str">
            <v>VIRUS ANTIGENI IN MATERIALI BIOLOGICI RICERCA DIRETTA (E.I.A.); Adenovirus, Parvovirus B19, Rotavirus</v>
          </cell>
          <cell r="J1234">
            <v>7.55</v>
          </cell>
        </row>
        <row r="1235">
          <cell r="A1235" t="str">
            <v>91135</v>
          </cell>
          <cell r="B1235" t="str">
            <v>91.13.5</v>
          </cell>
          <cell r="C1235" t="str">
            <v/>
          </cell>
          <cell r="D1235">
            <v>0</v>
          </cell>
          <cell r="E1235">
            <v>0</v>
          </cell>
          <cell r="F1235" t="str">
            <v>prestazione:NO ciclica/NOper seduta/NOgruppo</v>
          </cell>
          <cell r="G1235">
            <v>1</v>
          </cell>
          <cell r="H1235" t="str">
            <v>VIRUS ANTIGENI IN MATERIALI BIOLOGICI RICERCA DIRETTA (I.F.)</v>
          </cell>
          <cell r="I1235" t="str">
            <v>VIRUS ANTIGENI IN MATERIALI BIOLOGICI RICERCA DIRETTA (I.F.); Citomegalovirus, Herpes, Virus dell' apparato respiratorio</v>
          </cell>
          <cell r="J1235">
            <v>10.55</v>
          </cell>
        </row>
        <row r="1236">
          <cell r="A1236" t="str">
            <v>91141</v>
          </cell>
          <cell r="B1236" t="str">
            <v>91.14.1</v>
          </cell>
          <cell r="C1236" t="str">
            <v/>
          </cell>
          <cell r="D1236">
            <v>0</v>
          </cell>
          <cell r="E1236">
            <v>0</v>
          </cell>
          <cell r="F1236" t="str">
            <v>prestazione:NO ciclica/NOper seduta/NOgruppo</v>
          </cell>
          <cell r="G1236">
            <v>1</v>
          </cell>
          <cell r="H1236" t="str">
            <v>VIRUS CITOMEGALOVIRUS ANTICORPI (E.I.A.)</v>
          </cell>
          <cell r="I1236" t="str">
            <v>VIRUS CITOMEGALOVIRUS ANTICORPI (E.I.A.)</v>
          </cell>
          <cell r="J1236">
            <v>7.9</v>
          </cell>
        </row>
        <row r="1237">
          <cell r="A1237" t="str">
            <v>91142</v>
          </cell>
          <cell r="B1237" t="str">
            <v>91.14.2</v>
          </cell>
          <cell r="C1237" t="str">
            <v/>
          </cell>
          <cell r="D1237">
            <v>0</v>
          </cell>
          <cell r="E1237">
            <v>0</v>
          </cell>
          <cell r="F1237" t="str">
            <v>prestazione:NO ciclica/NOper seduta/NOgruppo</v>
          </cell>
          <cell r="G1237">
            <v>1</v>
          </cell>
          <cell r="H1237" t="str">
            <v>VIRUS CITOMEGALOVIRUS ANTICORPI (Titolazione mediante F.C.)</v>
          </cell>
          <cell r="I1237" t="str">
            <v>VIRUS CITOMEGALOVIRUS ANTICORPI (Titolazione mediante F.C.)</v>
          </cell>
          <cell r="J1237">
            <v>5.8</v>
          </cell>
        </row>
        <row r="1238">
          <cell r="A1238" t="str">
            <v>91143</v>
          </cell>
          <cell r="B1238" t="str">
            <v>91.14.3</v>
          </cell>
          <cell r="C1238" t="str">
            <v/>
          </cell>
          <cell r="D1238">
            <v>0</v>
          </cell>
          <cell r="E1238">
            <v>0</v>
          </cell>
          <cell r="F1238" t="str">
            <v>prestazione:NO ciclica/NOper seduta/NOgruppo</v>
          </cell>
          <cell r="G1238">
            <v>1</v>
          </cell>
          <cell r="H1238" t="str">
            <v>VIRUS CITOMEGALOVIRUS ANTICORPI IgM  (E.I.A.)</v>
          </cell>
          <cell r="I1238" t="str">
            <v>VIRUS CITOMEGALOVIRUS ANTICORPI IgM  (E.I.A.)</v>
          </cell>
          <cell r="J1238">
            <v>8.9499999999999993</v>
          </cell>
        </row>
        <row r="1239">
          <cell r="A1239" t="str">
            <v>91145</v>
          </cell>
          <cell r="B1239" t="str">
            <v>91.14.5</v>
          </cell>
          <cell r="C1239" t="str">
            <v>R</v>
          </cell>
          <cell r="D1239">
            <v>0</v>
          </cell>
          <cell r="E1239">
            <v>0</v>
          </cell>
          <cell r="F1239" t="str">
            <v>prestazione:NO ciclica/NOper seduta/NOgruppo</v>
          </cell>
          <cell r="G1239">
            <v>1</v>
          </cell>
          <cell r="H1239" t="str">
            <v>VIRUS CITOMEGALOVIRUS IN MATERIALI BIOLOGICI DIVERSI RICERCA MEDIANTE ESAME COLTURALE (Metodo rapido)</v>
          </cell>
          <cell r="I1239" t="str">
            <v>VIRUS CITOMEGALOVIRUS IN MATERIALI BIOLOGICI DIVERSI RICERCA MEDIANTE ESAME COLTURALE (Metodo rapido)</v>
          </cell>
          <cell r="J1239">
            <v>29</v>
          </cell>
        </row>
        <row r="1240">
          <cell r="A1240" t="str">
            <v>91151</v>
          </cell>
          <cell r="B1240" t="str">
            <v>91.15.1</v>
          </cell>
          <cell r="C1240" t="str">
            <v/>
          </cell>
          <cell r="D1240">
            <v>0</v>
          </cell>
          <cell r="E1240">
            <v>0</v>
          </cell>
          <cell r="F1240" t="str">
            <v>prestazione:NO ciclica/NOper seduta/NOgruppo</v>
          </cell>
          <cell r="G1240">
            <v>1</v>
          </cell>
          <cell r="H1240" t="str">
            <v>VIRUS CITOMEGALOVIRUS NEL LATTE MATERNO E NEL TAMPONE FARINGEO  ESAME COLTURALE (Metodo tradizionale)</v>
          </cell>
          <cell r="I1240" t="str">
            <v xml:space="preserve">VIRUS CITOMEGALOVIRUS NEL LATTE MATERNO E NEL TAMPONE FARINGEO  ESAME COLTURALE (Metodo tradizionale) </v>
          </cell>
          <cell r="J1240">
            <v>72.31</v>
          </cell>
        </row>
        <row r="1241">
          <cell r="A1241" t="str">
            <v>91152</v>
          </cell>
          <cell r="B1241" t="str">
            <v>91.15.2</v>
          </cell>
          <cell r="C1241" t="str">
            <v>R</v>
          </cell>
          <cell r="D1241">
            <v>0</v>
          </cell>
          <cell r="E1241">
            <v>0</v>
          </cell>
          <cell r="F1241" t="str">
            <v>prestazione:NO ciclica/NOper seduta/NOgruppo</v>
          </cell>
          <cell r="G1241">
            <v>1</v>
          </cell>
          <cell r="H1241" t="str">
            <v>VIRUS CITOMEGALOVIRUS NEL SANGUE ACIDI NUCLEICI IDENTIFICAZIONE MEDIANTE IBRIDAZIONE</v>
          </cell>
          <cell r="I1241" t="str">
            <v>VIRUS CITOMEGALOVIRUS NEL SANGUE ACIDI NUCLEICI IDENTIFICAZIONE MEDIANTE IBRIDAZIONE</v>
          </cell>
          <cell r="J1241">
            <v>51.72</v>
          </cell>
        </row>
        <row r="1242">
          <cell r="A1242" t="str">
            <v>91153</v>
          </cell>
          <cell r="B1242" t="str">
            <v>91.15.3</v>
          </cell>
          <cell r="C1242" t="str">
            <v/>
          </cell>
          <cell r="D1242">
            <v>0</v>
          </cell>
          <cell r="E1242">
            <v>0</v>
          </cell>
          <cell r="F1242" t="str">
            <v>prestazione:NO ciclica/NOper seduta/NOgruppo</v>
          </cell>
          <cell r="G1242">
            <v>1</v>
          </cell>
          <cell r="H1242" t="str">
            <v>VIRUS CITOMEGALOVIRUS NEL SANGUE ESAME COLTURALE (Metodo tradizionale)</v>
          </cell>
          <cell r="I1242" t="str">
            <v>VIRUS CITOMEGALOVIRUS NEL SANGUE ESAME COLTURALE (Metodo tradizionale)</v>
          </cell>
          <cell r="J1242">
            <v>72.31</v>
          </cell>
        </row>
        <row r="1243">
          <cell r="A1243" t="str">
            <v>91154</v>
          </cell>
          <cell r="B1243" t="str">
            <v>91.15.4</v>
          </cell>
          <cell r="C1243" t="str">
            <v/>
          </cell>
          <cell r="D1243">
            <v>0</v>
          </cell>
          <cell r="E1243">
            <v>0</v>
          </cell>
          <cell r="F1243" t="str">
            <v>prestazione:NO ciclica/NOper seduta/NOgruppo</v>
          </cell>
          <cell r="G1243">
            <v>1</v>
          </cell>
          <cell r="H1243" t="str">
            <v>VIRUS CITOMEGALOVIRUS NELL' URINA  ESAME COLTURALE (Metodo tradizionale)</v>
          </cell>
          <cell r="I1243" t="str">
            <v>VIRUS CITOMEGALOVIRUS NELL' URINA  ESAME COLTURALE (Metodo tradizionale)</v>
          </cell>
          <cell r="J1243">
            <v>72.31</v>
          </cell>
        </row>
        <row r="1244">
          <cell r="A1244" t="str">
            <v>91161</v>
          </cell>
          <cell r="B1244" t="str">
            <v>91.16.1</v>
          </cell>
          <cell r="C1244" t="str">
            <v/>
          </cell>
          <cell r="D1244">
            <v>0</v>
          </cell>
          <cell r="E1244">
            <v>0</v>
          </cell>
          <cell r="F1244" t="str">
            <v>prestazione:NO ciclica/NOper seduta/NOgruppo</v>
          </cell>
          <cell r="G1244">
            <v>1</v>
          </cell>
          <cell r="H1244" t="str">
            <v>VIRUS COXSACKIE [B1, B2, B3, B4, B5, B6] ANTICORPI (Titolazione mediante F.C.)</v>
          </cell>
          <cell r="I1244" t="str">
            <v>VIRUS COXSACKIE [B1, B2, B3, B4, B5, B6] ANTICORPI (Titolazione mediante F.C.)</v>
          </cell>
          <cell r="J1244">
            <v>6.85</v>
          </cell>
        </row>
        <row r="1245">
          <cell r="A1245" t="str">
            <v>91162</v>
          </cell>
          <cell r="B1245" t="str">
            <v>91.16.2</v>
          </cell>
          <cell r="C1245" t="str">
            <v/>
          </cell>
          <cell r="D1245">
            <v>0</v>
          </cell>
          <cell r="E1245">
            <v>0</v>
          </cell>
          <cell r="F1245" t="str">
            <v>prestazione:NO ciclica/NOper seduta/NOgruppo</v>
          </cell>
          <cell r="G1245">
            <v>1</v>
          </cell>
          <cell r="H1245" t="str">
            <v>VIRUS COXSACKIE [B1, B2, B3, B4, B5, B6] ANTICORPI (Titolazione mediante I.F.)</v>
          </cell>
          <cell r="I1245" t="str">
            <v xml:space="preserve">VIRUS COXSACKIE [B1, B2, B3, B4, B5, B6] ANTICORPI (Titolazione mediante I.F.) </v>
          </cell>
          <cell r="J1245">
            <v>12.65</v>
          </cell>
        </row>
        <row r="1246">
          <cell r="A1246" t="str">
            <v>91171</v>
          </cell>
          <cell r="B1246" t="str">
            <v>91.17.1</v>
          </cell>
          <cell r="C1246" t="str">
            <v/>
          </cell>
          <cell r="D1246">
            <v>0</v>
          </cell>
          <cell r="E1246">
            <v>0</v>
          </cell>
          <cell r="F1246" t="str">
            <v>prestazione:NO ciclica/NOper seduta/NOgruppo</v>
          </cell>
          <cell r="G1246">
            <v>1</v>
          </cell>
          <cell r="H1246" t="str">
            <v>VIRUS EPATITE A [HAV] ANTICORPI</v>
          </cell>
          <cell r="I1246" t="str">
            <v xml:space="preserve">VIRUS EPATITE A [HAV] ANTICORPI  </v>
          </cell>
          <cell r="J1246">
            <v>10</v>
          </cell>
        </row>
        <row r="1247">
          <cell r="A1247" t="str">
            <v>91172</v>
          </cell>
          <cell r="B1247" t="str">
            <v>91.17.2</v>
          </cell>
          <cell r="C1247" t="str">
            <v/>
          </cell>
          <cell r="D1247">
            <v>0</v>
          </cell>
          <cell r="E1247">
            <v>0</v>
          </cell>
          <cell r="F1247" t="str">
            <v>prestazione:NO ciclica/NOper seduta/NOgruppo</v>
          </cell>
          <cell r="G1247">
            <v>1</v>
          </cell>
          <cell r="H1247" t="str">
            <v>VIRUS EPATITE A [HAV] ANTICORPI IgM</v>
          </cell>
          <cell r="I1247" t="str">
            <v xml:space="preserve">VIRUS EPATITE A [HAV] ANTICORPI IgM  </v>
          </cell>
          <cell r="J1247">
            <v>11.6</v>
          </cell>
        </row>
        <row r="1248">
          <cell r="A1248" t="str">
            <v>91173</v>
          </cell>
          <cell r="B1248" t="str">
            <v>91.17.3</v>
          </cell>
          <cell r="C1248" t="str">
            <v>R</v>
          </cell>
          <cell r="D1248">
            <v>0</v>
          </cell>
          <cell r="E1248">
            <v>0</v>
          </cell>
          <cell r="F1248" t="str">
            <v>prestazione:NO ciclica/NOper seduta/NOgruppo</v>
          </cell>
          <cell r="G1248">
            <v>1</v>
          </cell>
          <cell r="H1248" t="str">
            <v>VIRUS EPATITE B [HBV] ACIDI NUCLEICI IBRIDAZIONE (Previa reazione polimerasica a catena)</v>
          </cell>
          <cell r="I1248" t="str">
            <v>VIRUS EPATITE B [HBV] ACIDI NUCLEICI IBRIDAZIONE (Previa reazione polimerasica a catena)</v>
          </cell>
          <cell r="J1248">
            <v>90.78</v>
          </cell>
        </row>
        <row r="1249">
          <cell r="A1249" t="str">
            <v>91174</v>
          </cell>
          <cell r="B1249" t="str">
            <v>91.17.4</v>
          </cell>
          <cell r="C1249" t="str">
            <v>R</v>
          </cell>
          <cell r="D1249">
            <v>0</v>
          </cell>
          <cell r="E1249">
            <v>0</v>
          </cell>
          <cell r="F1249" t="str">
            <v>prestazione:NO ciclica/NOper seduta/NOgruppo</v>
          </cell>
          <cell r="G1249">
            <v>1</v>
          </cell>
          <cell r="H1249" t="str">
            <v>VIRUS EPATITE B [HBV] ACIDI NUCLEICI IBRIDAZIONE DIRETTA</v>
          </cell>
          <cell r="I1249" t="str">
            <v>VIRUS EPATITE B [HBV] ACIDI NUCLEICI IBRIDAZIONE DIRETTA</v>
          </cell>
          <cell r="J1249">
            <v>51.72</v>
          </cell>
        </row>
        <row r="1250">
          <cell r="A1250" t="str">
            <v>91175</v>
          </cell>
          <cell r="B1250" t="str">
            <v>91.17.5</v>
          </cell>
          <cell r="C1250" t="str">
            <v/>
          </cell>
          <cell r="D1250">
            <v>0</v>
          </cell>
          <cell r="E1250">
            <v>0</v>
          </cell>
          <cell r="F1250" t="str">
            <v>prestazione:NO ciclica/NOper seduta/NOgruppo</v>
          </cell>
          <cell r="G1250">
            <v>1</v>
          </cell>
          <cell r="H1250" t="str">
            <v>VIRUS EPATITE B [HBV] ANTICORPI HBcAg</v>
          </cell>
          <cell r="I1250" t="str">
            <v>VIRUS EPATITE B [HBV] ANTICORPI HBcAg</v>
          </cell>
          <cell r="J1250">
            <v>9.5</v>
          </cell>
        </row>
        <row r="1251">
          <cell r="A1251" t="str">
            <v>91181</v>
          </cell>
          <cell r="B1251" t="str">
            <v>91.18.1</v>
          </cell>
          <cell r="C1251" t="str">
            <v/>
          </cell>
          <cell r="D1251">
            <v>0</v>
          </cell>
          <cell r="E1251">
            <v>0</v>
          </cell>
          <cell r="F1251" t="str">
            <v>prestazione:NO ciclica/NOper seduta/NOgruppo</v>
          </cell>
          <cell r="G1251">
            <v>1</v>
          </cell>
          <cell r="H1251" t="str">
            <v>VIRUS EPATITE B [HBV] ANTICORPI HBcAg  IgM</v>
          </cell>
          <cell r="I1251" t="str">
            <v xml:space="preserve">VIRUS EPATITE B [HBV] ANTICORPI HBcAg  IgM </v>
          </cell>
          <cell r="J1251">
            <v>10</v>
          </cell>
        </row>
        <row r="1252">
          <cell r="A1252" t="str">
            <v>91182</v>
          </cell>
          <cell r="B1252" t="str">
            <v>91.18.2</v>
          </cell>
          <cell r="C1252">
            <v>0</v>
          </cell>
          <cell r="D1252" t="str">
            <v>127</v>
          </cell>
          <cell r="E1252" t="str">
            <v>73</v>
          </cell>
          <cell r="F1252" t="str">
            <v>prestazione:NO ciclica/NOper seduta/NOgruppo</v>
          </cell>
          <cell r="G1252">
            <v>1</v>
          </cell>
          <cell r="H1252" t="str">
            <v>VIRUS EPATITE B [HBV] ANTICORPI HBeAg</v>
          </cell>
          <cell r="I1252" t="str">
            <v>VIRUS EPATITE B [HBV] ANTICORPI HBeAg</v>
          </cell>
          <cell r="J1252">
            <v>10</v>
          </cell>
        </row>
        <row r="1253">
          <cell r="A1253" t="str">
            <v>91183</v>
          </cell>
          <cell r="B1253" t="str">
            <v>91.18.3</v>
          </cell>
          <cell r="C1253" t="str">
            <v/>
          </cell>
          <cell r="D1253">
            <v>0</v>
          </cell>
          <cell r="E1253">
            <v>0</v>
          </cell>
          <cell r="F1253" t="str">
            <v>prestazione:NO ciclica/NOper seduta/NOgruppo</v>
          </cell>
          <cell r="G1253">
            <v>1</v>
          </cell>
          <cell r="H1253" t="str">
            <v>VIRUS EPATITE B [HBV] ANTICORPI HBsAg</v>
          </cell>
          <cell r="I1253" t="str">
            <v xml:space="preserve">VIRUS EPATITE B [HBV] ANTICORPI HBsAg </v>
          </cell>
          <cell r="J1253">
            <v>9.5</v>
          </cell>
        </row>
        <row r="1254">
          <cell r="A1254" t="str">
            <v>91184</v>
          </cell>
          <cell r="B1254" t="str">
            <v>91.18.4</v>
          </cell>
          <cell r="C1254">
            <v>0</v>
          </cell>
          <cell r="D1254" t="str">
            <v>128</v>
          </cell>
          <cell r="E1254" t="str">
            <v>74</v>
          </cell>
          <cell r="F1254" t="str">
            <v>prestazione:NO ciclica/NOper seduta/NOgruppo</v>
          </cell>
          <cell r="G1254">
            <v>1</v>
          </cell>
          <cell r="H1254" t="str">
            <v>VIRUS EPATITE B [HBV] ANTIGENE HBeAg</v>
          </cell>
          <cell r="I1254" t="str">
            <v>VIRUS EPATITE B [HBV] ANTIGENE HBeAg</v>
          </cell>
          <cell r="J1254">
            <v>9.5</v>
          </cell>
        </row>
        <row r="1255">
          <cell r="A1255" t="str">
            <v>91185</v>
          </cell>
          <cell r="B1255" t="str">
            <v>91.18.5</v>
          </cell>
          <cell r="C1255" t="str">
            <v/>
          </cell>
          <cell r="D1255">
            <v>0</v>
          </cell>
          <cell r="E1255">
            <v>0</v>
          </cell>
          <cell r="F1255" t="str">
            <v>prestazione:NO ciclica/NOper seduta/NOgruppo</v>
          </cell>
          <cell r="G1255">
            <v>1</v>
          </cell>
          <cell r="H1255" t="str">
            <v>VIRUS EPATITE B [HBV] ANTIGENE HBsAg</v>
          </cell>
          <cell r="I1255" t="str">
            <v xml:space="preserve">VIRUS EPATITE B [HBV] ANTIGENE HBsAg </v>
          </cell>
          <cell r="J1255">
            <v>5.8</v>
          </cell>
        </row>
        <row r="1256">
          <cell r="A1256" t="str">
            <v>91191</v>
          </cell>
          <cell r="B1256" t="str">
            <v>91.19.1</v>
          </cell>
          <cell r="C1256" t="str">
            <v/>
          </cell>
          <cell r="D1256">
            <v>0</v>
          </cell>
          <cell r="E1256">
            <v>0</v>
          </cell>
          <cell r="F1256" t="str">
            <v>prestazione:NO ciclica/NOper seduta/NOgruppo</v>
          </cell>
          <cell r="G1256">
            <v>1</v>
          </cell>
          <cell r="H1256" t="str">
            <v>VIRUS EPATITE B [HBV] ANTIGENE HBsAg (Saggio di conferma)</v>
          </cell>
          <cell r="I1256" t="str">
            <v>VIRUS EPATITE B [HBV] ANTIGENE HBsAg (Saggio di conferma)</v>
          </cell>
          <cell r="J1256">
            <v>14.25</v>
          </cell>
        </row>
        <row r="1257">
          <cell r="A1257" t="str">
            <v>91192</v>
          </cell>
          <cell r="B1257" t="str">
            <v>91.19.2</v>
          </cell>
          <cell r="C1257" t="str">
            <v>R</v>
          </cell>
          <cell r="D1257">
            <v>0</v>
          </cell>
          <cell r="E1257">
            <v>0</v>
          </cell>
          <cell r="F1257" t="str">
            <v>prestazione:NO ciclica/NOper seduta/NOgruppo</v>
          </cell>
          <cell r="G1257">
            <v>1</v>
          </cell>
          <cell r="H1257" t="str">
            <v>VIRUS EPATITE B [HBV] DNA-POLIMERASI</v>
          </cell>
          <cell r="I1257" t="str">
            <v xml:space="preserve">VIRUS EPATITE B [HBV] DNA-POLIMERASI </v>
          </cell>
          <cell r="J1257">
            <v>24.25</v>
          </cell>
        </row>
        <row r="1258">
          <cell r="A1258" t="str">
            <v>91193</v>
          </cell>
          <cell r="B1258" t="str">
            <v>91.19.3</v>
          </cell>
          <cell r="C1258" t="str">
            <v/>
          </cell>
          <cell r="D1258">
            <v>0</v>
          </cell>
          <cell r="E1258">
            <v>0</v>
          </cell>
          <cell r="F1258" t="str">
            <v>prestazione:NO ciclica/NOper seduta/NOgruppo</v>
          </cell>
          <cell r="G1258">
            <v>1</v>
          </cell>
          <cell r="H1258" t="str">
            <v>VIRUS EPATITE C [HCV] ANALISI QUALITATIVA DI HCV RNA</v>
          </cell>
          <cell r="I1258" t="str">
            <v>VIRUS EPATITE C [HCV] ANALISI QUALITATIVA DI HCV RNA</v>
          </cell>
          <cell r="J1258">
            <v>90.25</v>
          </cell>
        </row>
        <row r="1259">
          <cell r="A1259" t="str">
            <v>91194</v>
          </cell>
          <cell r="B1259" t="str">
            <v>91.19.4</v>
          </cell>
          <cell r="C1259" t="str">
            <v>R</v>
          </cell>
          <cell r="D1259">
            <v>0</v>
          </cell>
          <cell r="E1259">
            <v>0</v>
          </cell>
          <cell r="F1259" t="str">
            <v>prestazione:NO ciclica/NOper seduta/NOgruppo</v>
          </cell>
          <cell r="G1259">
            <v>1</v>
          </cell>
          <cell r="H1259" t="str">
            <v>VIRUS EPATITE C [HCV] ANALISI QUANTITATIVA DI HCV RNA</v>
          </cell>
          <cell r="I1259" t="str">
            <v>VIRUS EPATITE C [HCV] ANALISI QUANTITATIVA DI HCV RNA</v>
          </cell>
          <cell r="J1259">
            <v>110.85</v>
          </cell>
        </row>
        <row r="1260">
          <cell r="A1260" t="str">
            <v>91195</v>
          </cell>
          <cell r="B1260" t="str">
            <v>91.19.5</v>
          </cell>
          <cell r="C1260" t="str">
            <v/>
          </cell>
          <cell r="D1260">
            <v>0</v>
          </cell>
          <cell r="E1260">
            <v>0</v>
          </cell>
          <cell r="F1260" t="str">
            <v>prestazione:NO ciclica/NOper seduta/NOgruppo</v>
          </cell>
          <cell r="G1260">
            <v>1</v>
          </cell>
          <cell r="H1260" t="str">
            <v>VIRUS EPATITE C [HCV] ANTICORPI</v>
          </cell>
          <cell r="I1260" t="str">
            <v xml:space="preserve">VIRUS EPATITE C [HCV] ANTICORPI </v>
          </cell>
          <cell r="J1260">
            <v>8.9499999999999993</v>
          </cell>
        </row>
        <row r="1261">
          <cell r="A1261" t="str">
            <v>91201</v>
          </cell>
          <cell r="B1261" t="str">
            <v>91.20.1</v>
          </cell>
          <cell r="C1261" t="str">
            <v/>
          </cell>
          <cell r="D1261">
            <v>0</v>
          </cell>
          <cell r="E1261">
            <v>0</v>
          </cell>
          <cell r="F1261" t="str">
            <v>prestazione:NO ciclica/NOper seduta/NOgruppo</v>
          </cell>
          <cell r="G1261">
            <v>1</v>
          </cell>
          <cell r="H1261" t="str">
            <v>VIRUS EPATITE C [HCV] IMMUNOBLOTTING (Saggio di conferma)</v>
          </cell>
          <cell r="I1261" t="str">
            <v>VIRUS EPATITE C [HCV] IMMUNOBLOTTING (Saggio di conferma)</v>
          </cell>
          <cell r="J1261">
            <v>100.29</v>
          </cell>
        </row>
        <row r="1262">
          <cell r="A1262" t="str">
            <v>91202</v>
          </cell>
          <cell r="B1262" t="str">
            <v>91.20.2</v>
          </cell>
          <cell r="C1262" t="str">
            <v>R</v>
          </cell>
          <cell r="D1262">
            <v>0</v>
          </cell>
          <cell r="E1262">
            <v>0</v>
          </cell>
          <cell r="F1262" t="str">
            <v>prestazione:NO ciclica/NOper seduta/NOgruppo</v>
          </cell>
          <cell r="G1262">
            <v>1</v>
          </cell>
          <cell r="H1262" t="str">
            <v>VIRUS EPATITE C [HCV] TIPIZZAZIONE GENOMICA</v>
          </cell>
          <cell r="I1262" t="str">
            <v>VIRUS EPATITE C [HCV] TIPIZZAZIONE GENOMICA</v>
          </cell>
          <cell r="J1262">
            <v>110.85</v>
          </cell>
        </row>
        <row r="1263">
          <cell r="A1263" t="str">
            <v>91203</v>
          </cell>
          <cell r="B1263" t="str">
            <v>91.20.3</v>
          </cell>
          <cell r="C1263" t="str">
            <v/>
          </cell>
          <cell r="D1263">
            <v>0</v>
          </cell>
          <cell r="E1263">
            <v>0</v>
          </cell>
          <cell r="F1263" t="str">
            <v>prestazione:NO ciclica/NOper seduta/NOgruppo</v>
          </cell>
          <cell r="G1263">
            <v>1</v>
          </cell>
          <cell r="H1263" t="str">
            <v>VIRUS EPATITE DELTA [HDV] ANTICORPI</v>
          </cell>
          <cell r="I1263" t="str">
            <v xml:space="preserve">VIRUS EPATITE DELTA [HDV] ANTICORPI </v>
          </cell>
          <cell r="J1263">
            <v>12.65</v>
          </cell>
        </row>
        <row r="1264">
          <cell r="A1264" t="str">
            <v>91204</v>
          </cell>
          <cell r="B1264" t="str">
            <v>91.20.4</v>
          </cell>
          <cell r="C1264" t="str">
            <v/>
          </cell>
          <cell r="D1264">
            <v>0</v>
          </cell>
          <cell r="E1264">
            <v>0</v>
          </cell>
          <cell r="F1264" t="str">
            <v>prestazione:NO ciclica/NOper seduta/NOgruppo</v>
          </cell>
          <cell r="G1264">
            <v>1</v>
          </cell>
          <cell r="H1264" t="str">
            <v>VIRUS EPATITE DELTA [HDV] ANTICORPI IgM</v>
          </cell>
          <cell r="I1264" t="str">
            <v xml:space="preserve">VIRUS EPATITE DELTA [HDV] ANTICORPI IgM </v>
          </cell>
          <cell r="J1264">
            <v>22.7</v>
          </cell>
        </row>
        <row r="1265">
          <cell r="A1265" t="str">
            <v>91205</v>
          </cell>
          <cell r="B1265" t="str">
            <v>91.20.5</v>
          </cell>
          <cell r="C1265">
            <v>0</v>
          </cell>
          <cell r="D1265" t="str">
            <v>129</v>
          </cell>
          <cell r="E1265" t="str">
            <v>74</v>
          </cell>
          <cell r="F1265" t="str">
            <v>prestazione:NO ciclica/NOper seduta/NOgruppo</v>
          </cell>
          <cell r="G1265">
            <v>1</v>
          </cell>
          <cell r="H1265" t="str">
            <v>VIRUS EPATITE DELTA [HDV] ANTIGENE HDVAg</v>
          </cell>
          <cell r="I1265" t="str">
            <v xml:space="preserve">VIRUS EPATITE DELTA [HDV] ANTIGENE HDVAg </v>
          </cell>
          <cell r="J1265">
            <v>18.45</v>
          </cell>
        </row>
        <row r="1266">
          <cell r="A1266" t="str">
            <v>91211</v>
          </cell>
          <cell r="B1266" t="str">
            <v>91.21.1</v>
          </cell>
          <cell r="C1266" t="str">
            <v/>
          </cell>
          <cell r="D1266">
            <v>0</v>
          </cell>
          <cell r="E1266">
            <v>0</v>
          </cell>
          <cell r="F1266" t="str">
            <v>prestazione:NO ciclica/NOper seduta/NOgruppo</v>
          </cell>
          <cell r="G1266">
            <v>1</v>
          </cell>
          <cell r="H1266" t="str">
            <v>VIRUS EPSTEIN BARR [EBV] ANTICORPI (EA o EBNA o VCA) (E.I.A.)</v>
          </cell>
          <cell r="I1266" t="str">
            <v>VIRUS EPSTEIN BARR [EBV] ANTICORPI (EA o EBNA o VCA) (E.I.A.)</v>
          </cell>
          <cell r="J1266">
            <v>14.25</v>
          </cell>
        </row>
        <row r="1267">
          <cell r="A1267" t="str">
            <v>91212</v>
          </cell>
          <cell r="B1267" t="str">
            <v>91.21.2</v>
          </cell>
          <cell r="C1267" t="str">
            <v/>
          </cell>
          <cell r="D1267">
            <v>0</v>
          </cell>
          <cell r="E1267">
            <v>0</v>
          </cell>
          <cell r="F1267" t="str">
            <v>prestazione:NO ciclica/NOper seduta/NOgruppo</v>
          </cell>
          <cell r="G1267">
            <v>1</v>
          </cell>
          <cell r="H1267" t="str">
            <v>VIRUS EPSTEIN BARR [EBV] ANTICORPI (EA o EBNA o VCA) (Titolazione mediante I.F.)</v>
          </cell>
          <cell r="I1267" t="str">
            <v xml:space="preserve">VIRUS EPSTEIN BARR [EBV] ANTICORPI (EA o EBNA o VCA) (Titolazione mediante I.F.)   </v>
          </cell>
          <cell r="J1267">
            <v>13.15</v>
          </cell>
        </row>
        <row r="1268">
          <cell r="A1268" t="str">
            <v>91213</v>
          </cell>
          <cell r="B1268" t="str">
            <v>91.21.3</v>
          </cell>
          <cell r="C1268" t="str">
            <v/>
          </cell>
          <cell r="D1268">
            <v>0</v>
          </cell>
          <cell r="E1268">
            <v>0</v>
          </cell>
          <cell r="F1268" t="str">
            <v>prestazione:NO ciclica/NOper seduta/NOgruppo</v>
          </cell>
          <cell r="G1268">
            <v>1</v>
          </cell>
          <cell r="H1268" t="str">
            <v>VIRUS EPSTEIN BARR [EBV] ANTICORPI ETEROFILI (Test rapido)</v>
          </cell>
          <cell r="I1268" t="str">
            <v>VIRUS EPSTEIN BARR [EBV] ANTICORPI ETEROFILI (Test rapido)</v>
          </cell>
          <cell r="J1268">
            <v>7.9</v>
          </cell>
        </row>
        <row r="1269">
          <cell r="A1269" t="str">
            <v>91214</v>
          </cell>
          <cell r="B1269" t="str">
            <v>91.21.4</v>
          </cell>
          <cell r="C1269" t="str">
            <v/>
          </cell>
          <cell r="D1269">
            <v>0</v>
          </cell>
          <cell r="E1269">
            <v>0</v>
          </cell>
          <cell r="F1269" t="str">
            <v>prestazione:NO ciclica/NOper seduta/NOgruppo</v>
          </cell>
          <cell r="G1269">
            <v>1</v>
          </cell>
          <cell r="H1269" t="str">
            <v>VIRUS EPSTEIN BARR [EBV] ANTICORPI ETEROFILI [R. PAUL BUNNEL DAVIDSOHN]</v>
          </cell>
          <cell r="I1269" t="str">
            <v>VIRUS EPSTEIN BARR [EBV] ANTICORPI ETEROFILI [R. PAUL BUNNEL DAVIDSOHN]</v>
          </cell>
          <cell r="J1269">
            <v>8.9499999999999993</v>
          </cell>
        </row>
        <row r="1270">
          <cell r="A1270" t="str">
            <v>91215</v>
          </cell>
          <cell r="B1270" t="str">
            <v>91.21.5</v>
          </cell>
          <cell r="C1270" t="str">
            <v/>
          </cell>
          <cell r="D1270">
            <v>0</v>
          </cell>
          <cell r="E1270">
            <v>0</v>
          </cell>
          <cell r="F1270" t="str">
            <v>prestazione:NO ciclica/NOper seduta/NOgruppo</v>
          </cell>
          <cell r="G1270">
            <v>1</v>
          </cell>
          <cell r="H1270" t="str">
            <v>VIRUS HERPES ANTICORPI (Titolazione mediante F.C.)</v>
          </cell>
          <cell r="I1270" t="str">
            <v>VIRUS HERPES ANTICORPI (Titolazione mediante F.C.)</v>
          </cell>
          <cell r="J1270">
            <v>6.85</v>
          </cell>
        </row>
        <row r="1271">
          <cell r="A1271" t="str">
            <v>91221</v>
          </cell>
          <cell r="B1271" t="str">
            <v>91.22.1</v>
          </cell>
          <cell r="C1271" t="str">
            <v/>
          </cell>
          <cell r="D1271">
            <v>0</v>
          </cell>
          <cell r="E1271">
            <v>0</v>
          </cell>
          <cell r="F1271" t="str">
            <v>prestazione:NO ciclica/NOper seduta/NOgruppo</v>
          </cell>
          <cell r="G1271">
            <v>1</v>
          </cell>
          <cell r="H1271" t="str">
            <v>VIRUS HERPES SIMPLEX (TIPO 1 o 2) ANTICORPI</v>
          </cell>
          <cell r="I1271" t="str">
            <v xml:space="preserve">VIRUS HERPES SIMPLEX (TIPO 1 o 2) ANTICORPI </v>
          </cell>
          <cell r="J1271">
            <v>7.9</v>
          </cell>
        </row>
        <row r="1272">
          <cell r="A1272" t="str">
            <v>91222</v>
          </cell>
          <cell r="B1272" t="str">
            <v>91.22.2</v>
          </cell>
          <cell r="C1272" t="str">
            <v>R</v>
          </cell>
          <cell r="D1272">
            <v>0</v>
          </cell>
          <cell r="E1272">
            <v>0</v>
          </cell>
          <cell r="F1272" t="str">
            <v>prestazione:NO ciclica/NOper seduta/NOgruppo</v>
          </cell>
          <cell r="G1272">
            <v>1</v>
          </cell>
          <cell r="H1272" t="str">
            <v>VIRUS IMMUNODEF. ACQUISITA [HIV ] ANALISI QUALITATIVA DI RNA (Previa reazione polimerasica a catena)</v>
          </cell>
          <cell r="I1272" t="str">
            <v>VIRUS IMMUNODEF. ACQUISITA [HIV ] ANALISI QUALITATIVA DI RNA (Previa reazione polimerasica a catena)</v>
          </cell>
          <cell r="J1272">
            <v>90.25</v>
          </cell>
        </row>
        <row r="1273">
          <cell r="A1273" t="str">
            <v>91223</v>
          </cell>
          <cell r="B1273" t="str">
            <v>91.22.3</v>
          </cell>
          <cell r="C1273" t="str">
            <v>R</v>
          </cell>
          <cell r="D1273">
            <v>0</v>
          </cell>
          <cell r="E1273">
            <v>0</v>
          </cell>
          <cell r="F1273" t="str">
            <v>prestazione:NO ciclica/NOper seduta/NOgruppo</v>
          </cell>
          <cell r="G1273">
            <v>1</v>
          </cell>
          <cell r="H1273" t="str">
            <v>VIRUS IMMUNODEF. ACQUISITA [HIV ] ANALISI QUANTITATIVA DI RNA (Previa reazione polimerasica a catena)</v>
          </cell>
          <cell r="I1273" t="str">
            <v>VIRUS IMMUNODEF. ACQUISITA [HIV ] ANALISI QUANTITATIVA DI RNA (Previa reazione polimerasica a catena)</v>
          </cell>
          <cell r="J1273">
            <v>110.85</v>
          </cell>
        </row>
        <row r="1274">
          <cell r="A1274" t="str">
            <v>91224</v>
          </cell>
          <cell r="B1274" t="str">
            <v>91.22.4</v>
          </cell>
          <cell r="C1274" t="str">
            <v/>
          </cell>
          <cell r="D1274">
            <v>0</v>
          </cell>
          <cell r="E1274">
            <v>0</v>
          </cell>
          <cell r="F1274" t="str">
            <v>prestazione:NO ciclica/NOper seduta/NOgruppo</v>
          </cell>
          <cell r="G1274">
            <v>1</v>
          </cell>
          <cell r="H1274" t="str">
            <v>VIRUS IMMUNODEF. ACQUISITA [HIV 1-2] ANTICORPI</v>
          </cell>
          <cell r="I1274" t="str">
            <v xml:space="preserve">VIRUS IMMUNODEF. ACQUISITA [HIV 1-2] ANTICORPI </v>
          </cell>
          <cell r="J1274">
            <v>8.9499999999999993</v>
          </cell>
        </row>
        <row r="1275">
          <cell r="A1275" t="str">
            <v>91225</v>
          </cell>
          <cell r="B1275" t="str">
            <v>91.22.5</v>
          </cell>
          <cell r="C1275" t="str">
            <v/>
          </cell>
          <cell r="D1275">
            <v>0</v>
          </cell>
          <cell r="E1275">
            <v>0</v>
          </cell>
          <cell r="F1275" t="str">
            <v>prestazione:NO ciclica/NOper seduta/NOgruppo</v>
          </cell>
          <cell r="G1275">
            <v>1</v>
          </cell>
          <cell r="H1275" t="str">
            <v>VIRUS IMMUNODEF. ACQUISITA [HIV 1-2] ANTICORPI  IMMUNOBLOTTING (Saggio di conferma)</v>
          </cell>
          <cell r="I1275" t="str">
            <v>VIRUS IMMUNODEF. ACQUISITA [HIV 1-2] ANTICORPI  IMMUNOBLOTTING (Saggio di conferma)</v>
          </cell>
          <cell r="J1275">
            <v>122.98</v>
          </cell>
        </row>
        <row r="1276">
          <cell r="A1276" t="str">
            <v>91231</v>
          </cell>
          <cell r="B1276" t="str">
            <v>91.23.1</v>
          </cell>
          <cell r="C1276" t="str">
            <v/>
          </cell>
          <cell r="D1276">
            <v>0</v>
          </cell>
          <cell r="E1276">
            <v>0</v>
          </cell>
          <cell r="F1276" t="str">
            <v>prestazione:NO ciclica/NOper seduta/NOgruppo</v>
          </cell>
          <cell r="G1276">
            <v>1</v>
          </cell>
          <cell r="H1276" t="str">
            <v>VIRUS IMMUNODEF. ACQUISITA [HIV 1] ANTICORPI  IMMUNOBLOTTING (Saggio di conferma)</v>
          </cell>
          <cell r="I1276" t="str">
            <v>VIRUS IMMUNODEF. ACQUISITA [HIV 1] ANTICORPI  IMMUNOBLOTTING (Saggio di conferma)</v>
          </cell>
          <cell r="J1276">
            <v>100.29</v>
          </cell>
        </row>
        <row r="1277">
          <cell r="A1277" t="str">
            <v>91232</v>
          </cell>
          <cell r="B1277" t="str">
            <v>91.23.2</v>
          </cell>
          <cell r="C1277" t="str">
            <v/>
          </cell>
          <cell r="D1277">
            <v>0</v>
          </cell>
          <cell r="E1277">
            <v>0</v>
          </cell>
          <cell r="F1277" t="str">
            <v>prestazione:NO ciclica/NOper seduta/NOgruppo</v>
          </cell>
          <cell r="G1277">
            <v>1</v>
          </cell>
          <cell r="H1277" t="str">
            <v>VIRUS IMMUNODEF. ACQUISITA [HIV 1] ANTICORPI ANTI ANTIGENE  P24 (E.I.A.)</v>
          </cell>
          <cell r="I1277" t="str">
            <v>VIRUS IMMUNODEF. ACQUISITA [HIV 1] ANTICORPI ANTI ANTIGENE  P24 (E.I.A.)</v>
          </cell>
          <cell r="J1277">
            <v>22.7</v>
          </cell>
        </row>
        <row r="1278">
          <cell r="A1278" t="str">
            <v>91233</v>
          </cell>
          <cell r="B1278" t="str">
            <v>91.23.3</v>
          </cell>
          <cell r="C1278" t="str">
            <v/>
          </cell>
          <cell r="D1278">
            <v>0</v>
          </cell>
          <cell r="E1278">
            <v>0</v>
          </cell>
          <cell r="F1278" t="str">
            <v>prestazione:NO ciclica/NOper seduta/NOgruppo</v>
          </cell>
          <cell r="G1278">
            <v>1</v>
          </cell>
          <cell r="H1278" t="str">
            <v>VIRUS IMMUNODEF. ACQUISITA [HIV 1] ANTIGENE P24 (E.I.A.)</v>
          </cell>
          <cell r="I1278" t="str">
            <v>VIRUS IMMUNODEF. ACQUISITA [HIV 1] ANTIGENE P24 (E.I.A.)</v>
          </cell>
          <cell r="J1278">
            <v>26.35</v>
          </cell>
        </row>
        <row r="1279">
          <cell r="A1279" t="str">
            <v>91234</v>
          </cell>
          <cell r="B1279" t="str">
            <v>91.23.4</v>
          </cell>
          <cell r="C1279" t="str">
            <v/>
          </cell>
          <cell r="D1279">
            <v>0</v>
          </cell>
          <cell r="E1279">
            <v>0</v>
          </cell>
          <cell r="F1279" t="str">
            <v>prestazione:NO ciclica/NOper seduta/NOgruppo</v>
          </cell>
          <cell r="G1279">
            <v>1</v>
          </cell>
          <cell r="H1279" t="str">
            <v>VIRUS IMMUNODEF. ACQUISITA [HIV 1] ANTIGENE P24 DA COLTURE LINFOCITARIE (E.I.A.)</v>
          </cell>
          <cell r="I1279" t="str">
            <v>VIRUS IMMUNODEF. ACQUISITA [HIV 1] ANTIGENE P24 DA COLTURE LINFOCITARIE (E.I.A.)</v>
          </cell>
          <cell r="J1279">
            <v>100.29</v>
          </cell>
        </row>
        <row r="1280">
          <cell r="A1280" t="str">
            <v>91235</v>
          </cell>
          <cell r="B1280" t="str">
            <v>91.23.5</v>
          </cell>
          <cell r="C1280" t="str">
            <v/>
          </cell>
          <cell r="D1280">
            <v>0</v>
          </cell>
          <cell r="E1280">
            <v>0</v>
          </cell>
          <cell r="F1280" t="str">
            <v>prestazione:NO ciclica/NOper seduta/NOgruppo</v>
          </cell>
          <cell r="G1280">
            <v>1</v>
          </cell>
          <cell r="H1280" t="str">
            <v>VIRUS IMMUNODEF. ACQUISITA [HIV 2] ANTICORPI IMMUNOBLOTTING (Saggio di conferma)</v>
          </cell>
          <cell r="I1280" t="str">
            <v>VIRUS IMMUNODEF. ACQUISITA [HIV 2] ANTICORPI IMMUNOBLOTTING (Saggio di conferma)</v>
          </cell>
          <cell r="J1280">
            <v>90.78</v>
          </cell>
        </row>
        <row r="1281">
          <cell r="A1281" t="str">
            <v>91241</v>
          </cell>
          <cell r="B1281" t="str">
            <v>91.24.1</v>
          </cell>
          <cell r="C1281" t="str">
            <v/>
          </cell>
          <cell r="D1281">
            <v>0</v>
          </cell>
          <cell r="E1281">
            <v>0</v>
          </cell>
          <cell r="F1281" t="str">
            <v>prestazione:NO ciclica/NOper seduta/NOgruppo</v>
          </cell>
          <cell r="G1281">
            <v>1</v>
          </cell>
          <cell r="H1281" t="str">
            <v>VIRUS IN MATERIALI BIOLOGICI ESAME COLTURALE (Metodo rapido)</v>
          </cell>
          <cell r="I1281" t="str">
            <v>VIRUS IN MATERIALI BIOLOGICI ESAME COLTURALE (Metodo rapido)</v>
          </cell>
          <cell r="J1281">
            <v>29</v>
          </cell>
        </row>
        <row r="1282">
          <cell r="A1282" t="str">
            <v>91242</v>
          </cell>
          <cell r="B1282" t="str">
            <v>91.24.2</v>
          </cell>
          <cell r="C1282" t="str">
            <v/>
          </cell>
          <cell r="D1282">
            <v>0</v>
          </cell>
          <cell r="E1282">
            <v>0</v>
          </cell>
          <cell r="F1282" t="str">
            <v>prestazione:NO ciclica/NOper seduta/NOgruppo</v>
          </cell>
          <cell r="G1282">
            <v>1</v>
          </cell>
          <cell r="H1282" t="str">
            <v>VIRUS IN MATERIALI BIOLOGICI ESAME COLTURALE (Metodo tradizionale)</v>
          </cell>
          <cell r="I1282" t="str">
            <v>VIRUS IN MATERIALI BIOLOGICI ESAME COLTURALE (Metodo tradizionale); Herpes, Herpes/Varicella, Virus dell'app. gastroenterico, dell'app. respiratorio</v>
          </cell>
          <cell r="J1282">
            <v>72.31</v>
          </cell>
        </row>
        <row r="1283">
          <cell r="A1283" t="str">
            <v>91243</v>
          </cell>
          <cell r="B1283" t="str">
            <v>91.24.3</v>
          </cell>
          <cell r="C1283" t="str">
            <v/>
          </cell>
          <cell r="D1283">
            <v>0</v>
          </cell>
          <cell r="E1283">
            <v>0</v>
          </cell>
          <cell r="F1283" t="str">
            <v>prestazione:NO ciclica/NOper seduta/NOgruppo</v>
          </cell>
          <cell r="G1283">
            <v>1</v>
          </cell>
          <cell r="H1283" t="str">
            <v>VIRUS MORBILLO ANTICORPI (E.I.A.)</v>
          </cell>
          <cell r="I1283" t="str">
            <v>VIRUS MORBILLO ANTICORPI (E.I.A.)</v>
          </cell>
          <cell r="J1283">
            <v>7.9</v>
          </cell>
        </row>
        <row r="1284">
          <cell r="A1284" t="str">
            <v>91244</v>
          </cell>
          <cell r="B1284" t="str">
            <v>91.24.4</v>
          </cell>
          <cell r="C1284" t="str">
            <v/>
          </cell>
          <cell r="D1284">
            <v>0</v>
          </cell>
          <cell r="E1284">
            <v>0</v>
          </cell>
          <cell r="F1284" t="str">
            <v>prestazione:NO ciclica/NOper seduta/NOgruppo</v>
          </cell>
          <cell r="G1284">
            <v>1</v>
          </cell>
          <cell r="H1284" t="str">
            <v>VIRUS MORBILLO ANTICORPI (I.F.)</v>
          </cell>
          <cell r="I1284" t="str">
            <v>VIRUS MORBILLO ANTICORPI (I.F.)</v>
          </cell>
          <cell r="J1284">
            <v>7.9</v>
          </cell>
        </row>
        <row r="1285">
          <cell r="A1285" t="str">
            <v>91245</v>
          </cell>
          <cell r="B1285" t="str">
            <v>91.24.5</v>
          </cell>
          <cell r="C1285" t="str">
            <v/>
          </cell>
          <cell r="D1285">
            <v>0</v>
          </cell>
          <cell r="E1285">
            <v>0</v>
          </cell>
          <cell r="F1285" t="str">
            <v>prestazione:NO ciclica/NOper seduta/NOgruppo</v>
          </cell>
          <cell r="G1285">
            <v>1</v>
          </cell>
          <cell r="H1285" t="str">
            <v>VIRUS MORBILLO ANTICORPI (Titolazione mediante F.C.)</v>
          </cell>
          <cell r="I1285" t="str">
            <v>VIRUS MORBILLO ANTICORPI (Titolazione mediante F.C.)</v>
          </cell>
          <cell r="J1285">
            <v>6.85</v>
          </cell>
        </row>
        <row r="1286">
          <cell r="A1286" t="str">
            <v>91249</v>
          </cell>
          <cell r="B1286" t="str">
            <v>91.24.9</v>
          </cell>
          <cell r="C1286">
            <v>0</v>
          </cell>
          <cell r="D1286">
            <v>0</v>
          </cell>
          <cell r="E1286">
            <v>0</v>
          </cell>
          <cell r="F1286" t="str">
            <v>prestazione:NO ciclica/NOper seduta/NOgruppo</v>
          </cell>
          <cell r="G1286">
            <v>1</v>
          </cell>
          <cell r="H1286" t="str">
            <v>VIRUS PAPILLOMAVIRUS (HPV). Analisi qualitativa DNA</v>
          </cell>
          <cell r="I1286" t="str">
            <v>VIRUS PAPILLOMAVIRUS (HPV) Analisi qualitativa DNA  Incluso: estrazione, amplificazione e rivelazione</v>
          </cell>
          <cell r="J1286">
            <v>68.58</v>
          </cell>
        </row>
        <row r="1287">
          <cell r="A1287" t="str">
            <v>9124A</v>
          </cell>
          <cell r="B1287" t="str">
            <v>91.24.A</v>
          </cell>
          <cell r="C1287">
            <v>0</v>
          </cell>
          <cell r="D1287">
            <v>0</v>
          </cell>
          <cell r="E1287">
            <v>0</v>
          </cell>
          <cell r="F1287" t="str">
            <v>prestazione:NO ciclica/NOper seduta/NOgruppo</v>
          </cell>
          <cell r="G1287">
            <v>1</v>
          </cell>
          <cell r="H1287" t="str">
            <v>VIRUS PAPILLOMAVIRUS (HPV). Ibridazione diretta</v>
          </cell>
          <cell r="I1287" t="str">
            <v>VIRUS PAPILLOMAVIRUS (HPV) in materiali biologici mediante ibridazione diretta</v>
          </cell>
          <cell r="J1287">
            <v>49.09</v>
          </cell>
        </row>
        <row r="1288">
          <cell r="A1288" t="str">
            <v>9124B</v>
          </cell>
          <cell r="B1288" t="str">
            <v>91.24.B</v>
          </cell>
          <cell r="C1288" t="str">
            <v>R</v>
          </cell>
          <cell r="D1288">
            <v>0</v>
          </cell>
          <cell r="E1288">
            <v>0</v>
          </cell>
          <cell r="F1288" t="str">
            <v>prestazione:NO ciclica/NOper seduta/NOgruppo</v>
          </cell>
          <cell r="G1288">
            <v>1</v>
          </cell>
          <cell r="H1288" t="str">
            <v>VIRUS PAPILLOMAVIRUS (HPV). Tipizzazione genomica con ibridazione inversa od altro metodo</v>
          </cell>
          <cell r="I1288" t="str">
            <v>VIRUS PAPILLOMAVIRUS (HPV) Tipizzazione genomica  Incluso: estrazione, amplificazione, rivelazione previa digestione con enzimi di restrizione o mediante ibridazione inversa od altro metodo</v>
          </cell>
          <cell r="J1288">
            <v>89.18</v>
          </cell>
        </row>
        <row r="1289">
          <cell r="A1289" t="str">
            <v>9124C</v>
          </cell>
          <cell r="B1289" t="str">
            <v>91.24.C</v>
          </cell>
          <cell r="C1289" t="str">
            <v>R</v>
          </cell>
          <cell r="D1289">
            <v>0</v>
          </cell>
          <cell r="E1289">
            <v>0</v>
          </cell>
          <cell r="F1289" t="str">
            <v>prestazione:NO ciclica/NOper seduta/NOgruppo</v>
          </cell>
          <cell r="G1289">
            <v>1</v>
          </cell>
          <cell r="H1289" t="str">
            <v xml:space="preserve">VIRUS PAPILLOMAVIRUS (HPV). Tipizzazione genomica con sequenziamento </v>
          </cell>
          <cell r="I1289" t="str">
            <v>VIRUS PAPILLOMAVIRUS (HPV) Tipizzazione genomica Incluso: estrazione, amplificazione, sequenziamento per segmento di acido nucleico</v>
          </cell>
          <cell r="J1289">
            <v>89.18</v>
          </cell>
        </row>
        <row r="1290">
          <cell r="A1290" t="str">
            <v>9124D</v>
          </cell>
          <cell r="B1290" t="str">
            <v>91.24.D</v>
          </cell>
          <cell r="C1290">
            <v>0</v>
          </cell>
          <cell r="D1290">
            <v>0</v>
          </cell>
          <cell r="E1290">
            <v>0</v>
          </cell>
          <cell r="F1290" t="str">
            <v>prestazione:NO ciclica/NOper seduta/NOgruppo</v>
          </cell>
          <cell r="G1290">
            <v>1</v>
          </cell>
          <cell r="H1290" t="str">
            <v>HPV SCREENING TRIAGE CITOLOGICO</v>
          </cell>
          <cell r="I1290" t="str">
            <v>HPV SCREENING TRIAGE CITOLOGICO</v>
          </cell>
          <cell r="J1290">
            <v>15</v>
          </cell>
        </row>
        <row r="1291">
          <cell r="A1291" t="str">
            <v>91251</v>
          </cell>
          <cell r="B1291" t="str">
            <v>91.25.1</v>
          </cell>
          <cell r="C1291" t="str">
            <v/>
          </cell>
          <cell r="D1291">
            <v>0</v>
          </cell>
          <cell r="E1291">
            <v>0</v>
          </cell>
          <cell r="F1291" t="str">
            <v>prestazione:NO ciclica/NOper seduta/NOgruppo</v>
          </cell>
          <cell r="G1291">
            <v>1</v>
          </cell>
          <cell r="H1291" t="str">
            <v>VIRUS PAROTITE ANTICORPI (E.I.A.)</v>
          </cell>
          <cell r="I1291" t="str">
            <v>VIRUS PAROTITE ANTICORPI (E.I.A.)</v>
          </cell>
          <cell r="J1291">
            <v>10.45</v>
          </cell>
        </row>
        <row r="1292">
          <cell r="A1292" t="str">
            <v>91252</v>
          </cell>
          <cell r="B1292" t="str">
            <v>91.25.2</v>
          </cell>
          <cell r="C1292" t="str">
            <v/>
          </cell>
          <cell r="D1292">
            <v>0</v>
          </cell>
          <cell r="E1292">
            <v>0</v>
          </cell>
          <cell r="F1292" t="str">
            <v>prestazione:NO ciclica/NOper seduta/NOgruppo</v>
          </cell>
          <cell r="G1292">
            <v>1</v>
          </cell>
          <cell r="H1292" t="str">
            <v>VIRUS PAROTITE ANTICORPI (I.F.)</v>
          </cell>
          <cell r="I1292" t="str">
            <v>VIRUS PAROTITE ANTICORPI (I.F.)</v>
          </cell>
          <cell r="J1292">
            <v>6.95</v>
          </cell>
        </row>
        <row r="1293">
          <cell r="A1293" t="str">
            <v>91253</v>
          </cell>
          <cell r="B1293" t="str">
            <v>91.25.3</v>
          </cell>
          <cell r="C1293" t="str">
            <v/>
          </cell>
          <cell r="D1293">
            <v>0</v>
          </cell>
          <cell r="E1293">
            <v>0</v>
          </cell>
          <cell r="F1293" t="str">
            <v>prestazione:NO ciclica/NOper seduta/NOgruppo</v>
          </cell>
          <cell r="G1293">
            <v>1</v>
          </cell>
          <cell r="H1293" t="str">
            <v>VIRUS PAROTITE ANTICORPI (Titolazione mediante F.C.)</v>
          </cell>
          <cell r="I1293" t="str">
            <v>VIRUS PAROTITE ANTICORPI (Titolazione mediante F.C.)</v>
          </cell>
          <cell r="J1293">
            <v>8.6999999999999993</v>
          </cell>
        </row>
        <row r="1294">
          <cell r="A1294" t="str">
            <v>91254</v>
          </cell>
          <cell r="B1294" t="str">
            <v>91.25.4</v>
          </cell>
          <cell r="C1294" t="str">
            <v/>
          </cell>
          <cell r="D1294">
            <v>0</v>
          </cell>
          <cell r="E1294">
            <v>0</v>
          </cell>
          <cell r="F1294" t="str">
            <v>prestazione:NO ciclica/NOper seduta/NOgruppo</v>
          </cell>
          <cell r="G1294">
            <v>1</v>
          </cell>
          <cell r="H1294" t="str">
            <v>VIRUS PARVOVIRUS B19 ANTICORPI (E.I.A.)</v>
          </cell>
          <cell r="I1294" t="str">
            <v>VIRUS PARVOVIRUS B19 ANTICORPI (E.I.A.)</v>
          </cell>
          <cell r="J1294">
            <v>7.9</v>
          </cell>
        </row>
        <row r="1295">
          <cell r="A1295" t="str">
            <v>91255</v>
          </cell>
          <cell r="B1295" t="str">
            <v>91.25.5</v>
          </cell>
          <cell r="C1295" t="str">
            <v/>
          </cell>
          <cell r="D1295">
            <v>0</v>
          </cell>
          <cell r="E1295">
            <v>0</v>
          </cell>
          <cell r="F1295" t="str">
            <v>prestazione:NO ciclica/NOper seduta/NOgruppo</v>
          </cell>
          <cell r="G1295">
            <v>1</v>
          </cell>
          <cell r="H1295" t="str">
            <v>VIRUS RESPIRATORIO SINCIZIALE ANTICORPI (E.I.A.)</v>
          </cell>
          <cell r="I1295" t="str">
            <v>VIRUS RESPIRATORIO SINCIZIALE ANTICORPI (E.I.A.)</v>
          </cell>
          <cell r="J1295">
            <v>10.45</v>
          </cell>
        </row>
        <row r="1296">
          <cell r="A1296" t="str">
            <v>91261</v>
          </cell>
          <cell r="B1296" t="str">
            <v>91.26.1</v>
          </cell>
          <cell r="C1296" t="str">
            <v/>
          </cell>
          <cell r="D1296">
            <v>0</v>
          </cell>
          <cell r="E1296">
            <v>0</v>
          </cell>
          <cell r="F1296" t="str">
            <v>prestazione:NO ciclica/NOper seduta/NOgruppo</v>
          </cell>
          <cell r="G1296">
            <v>1</v>
          </cell>
          <cell r="H1296" t="str">
            <v>VIRUS RESPIRATORIO SINCIZIALE ANTICORPI (I.F.)</v>
          </cell>
          <cell r="I1296" t="str">
            <v xml:space="preserve">VIRUS RESPIRATORIO SINCIZIALE ANTICORPI (I.F.)  </v>
          </cell>
          <cell r="J1296">
            <v>8.1</v>
          </cell>
        </row>
        <row r="1297">
          <cell r="A1297" t="str">
            <v>91262</v>
          </cell>
          <cell r="B1297" t="str">
            <v>91.26.2</v>
          </cell>
          <cell r="C1297" t="str">
            <v/>
          </cell>
          <cell r="D1297">
            <v>0</v>
          </cell>
          <cell r="E1297">
            <v>0</v>
          </cell>
          <cell r="F1297" t="str">
            <v>prestazione:NO ciclica/NOper seduta/NOgruppo</v>
          </cell>
          <cell r="G1297">
            <v>1</v>
          </cell>
          <cell r="H1297" t="str">
            <v>VIRUS RESPIRATORIO SINCIZIALE ANTICORPI (Titolazione mediante F.C.)</v>
          </cell>
          <cell r="I1297" t="str">
            <v>VIRUS RESPIRATORIO SINCIZIALE ANTICORPI (Titolazione mediante F.C.)</v>
          </cell>
          <cell r="J1297">
            <v>5.8</v>
          </cell>
        </row>
        <row r="1298">
          <cell r="A1298" t="str">
            <v>91263</v>
          </cell>
          <cell r="B1298" t="str">
            <v>91.26.3</v>
          </cell>
          <cell r="C1298" t="str">
            <v>RM</v>
          </cell>
          <cell r="D1298">
            <v>0</v>
          </cell>
          <cell r="E1298">
            <v>0</v>
          </cell>
          <cell r="F1298" t="str">
            <v>prestazione:NO ciclica/NOper seduta/NOgruppo</v>
          </cell>
          <cell r="G1298">
            <v>1</v>
          </cell>
          <cell r="H1298" t="str">
            <v>VIRUS RETROVIRUS ANTICORPI ANTI HTLV1-HTLV2 (E.I.A.)</v>
          </cell>
          <cell r="I1298" t="str">
            <v>VIRUS RETROVIRUS ANTICORPI ANTI HTLV1-HTLV2 (E.I.A.)</v>
          </cell>
          <cell r="J1298">
            <v>13.15</v>
          </cell>
        </row>
        <row r="1299">
          <cell r="A1299" t="str">
            <v>91264</v>
          </cell>
          <cell r="B1299" t="str">
            <v>91.26.4</v>
          </cell>
          <cell r="C1299" t="str">
            <v>M</v>
          </cell>
          <cell r="D1299">
            <v>0</v>
          </cell>
          <cell r="E1299">
            <v>0</v>
          </cell>
          <cell r="F1299" t="str">
            <v>prestazione:NO ciclica/NOper seduta/NOgruppo</v>
          </cell>
          <cell r="G1299">
            <v>1</v>
          </cell>
          <cell r="H1299" t="str">
            <v>VIRUS ROSOLIA ANTICORPI per classe di anticorpi</v>
          </cell>
          <cell r="I1299" t="str">
            <v>VIRUS ROSOLIA ANTICORPI per classe di anticorpi</v>
          </cell>
          <cell r="J1299">
            <v>7.9</v>
          </cell>
        </row>
        <row r="1300">
          <cell r="A1300" t="str">
            <v>91265</v>
          </cell>
          <cell r="B1300" t="str">
            <v>91.26.5</v>
          </cell>
          <cell r="C1300" t="str">
            <v/>
          </cell>
          <cell r="D1300">
            <v>0</v>
          </cell>
          <cell r="E1300">
            <v>0</v>
          </cell>
          <cell r="F1300" t="str">
            <v>prestazione:NO ciclica/NOper seduta/NOgruppo</v>
          </cell>
          <cell r="G1300">
            <v>1</v>
          </cell>
          <cell r="H1300" t="str">
            <v>VIRUS ROSOLIA ANTICORPI (Titolazione mediante I.H.A.)</v>
          </cell>
          <cell r="I1300" t="str">
            <v>VIRUS ROSOLIA ANTICORPI (Titolazione mediante I.H.A.)</v>
          </cell>
          <cell r="J1300">
            <v>4.2</v>
          </cell>
        </row>
        <row r="1301">
          <cell r="A1301" t="str">
            <v>9126E</v>
          </cell>
          <cell r="B1301" t="str">
            <v>91.26.E</v>
          </cell>
          <cell r="C1301">
            <v>0</v>
          </cell>
          <cell r="D1301">
            <v>0</v>
          </cell>
          <cell r="E1301">
            <v>0</v>
          </cell>
          <cell r="F1301" t="str">
            <v>prestazione:NO ciclica/NOper seduta/NOgruppo</v>
          </cell>
          <cell r="G1301">
            <v>1</v>
          </cell>
          <cell r="H1301" t="str">
            <v xml:space="preserve">VIRUS ROSOLIA ANTICORPI IGG </v>
          </cell>
          <cell r="I1301" t="str">
            <v xml:space="preserve">VIRUS ROSOLIA ANTICORPI IGG </v>
          </cell>
          <cell r="J1301">
            <v>7.9</v>
          </cell>
        </row>
        <row r="1302">
          <cell r="A1302" t="str">
            <v>91271</v>
          </cell>
          <cell r="B1302" t="str">
            <v>91.27.1</v>
          </cell>
          <cell r="C1302" t="str">
            <v/>
          </cell>
          <cell r="D1302">
            <v>0</v>
          </cell>
          <cell r="E1302">
            <v>0</v>
          </cell>
          <cell r="F1302" t="str">
            <v>prestazione:NO ciclica/NOper seduta/NOgruppo</v>
          </cell>
          <cell r="G1302">
            <v>1</v>
          </cell>
          <cell r="H1302" t="str">
            <v>VIRUS VARICELLA ZOSTER ANTICORPI (E.I.A.)</v>
          </cell>
          <cell r="I1302" t="str">
            <v>VIRUS VARICELLA ZOSTER ANTICORPI (E.I.A.)</v>
          </cell>
          <cell r="J1302">
            <v>7.9</v>
          </cell>
        </row>
        <row r="1303">
          <cell r="A1303" t="str">
            <v>91272</v>
          </cell>
          <cell r="B1303" t="str">
            <v>91.27.2</v>
          </cell>
          <cell r="C1303" t="str">
            <v/>
          </cell>
          <cell r="D1303">
            <v>0</v>
          </cell>
          <cell r="E1303">
            <v>0</v>
          </cell>
          <cell r="F1303" t="str">
            <v>prestazione:NO ciclica/NOper seduta/NOgruppo</v>
          </cell>
          <cell r="G1303">
            <v>1</v>
          </cell>
          <cell r="H1303" t="str">
            <v>VIRUS VARICELLA ZOSTER ANTICORPI (I.F.)</v>
          </cell>
          <cell r="I1303" t="str">
            <v xml:space="preserve">VIRUS VARICELLA ZOSTER ANTICORPI (I.F.)  </v>
          </cell>
          <cell r="J1303">
            <v>7.35</v>
          </cell>
        </row>
        <row r="1304">
          <cell r="A1304" t="str">
            <v>91273</v>
          </cell>
          <cell r="B1304" t="str">
            <v>91.27.3</v>
          </cell>
          <cell r="C1304" t="str">
            <v/>
          </cell>
          <cell r="D1304">
            <v>0</v>
          </cell>
          <cell r="E1304">
            <v>0</v>
          </cell>
          <cell r="F1304" t="str">
            <v>prestazione:NO ciclica/NOper seduta/NOgruppo</v>
          </cell>
          <cell r="G1304">
            <v>1</v>
          </cell>
          <cell r="H1304" t="str">
            <v>VIRUS VARICELLA ZOSTER ANTICORPI (Titolazione mediante F.C.)</v>
          </cell>
          <cell r="I1304" t="str">
            <v>VIRUS VARICELLA ZOSTER ANTICORPI (Titolazione mediante F.C.)</v>
          </cell>
          <cell r="J1304">
            <v>7.35</v>
          </cell>
        </row>
        <row r="1305">
          <cell r="A1305" t="str">
            <v>91274</v>
          </cell>
          <cell r="B1305" t="str">
            <v>91.27.4</v>
          </cell>
          <cell r="C1305" t="str">
            <v/>
          </cell>
          <cell r="D1305">
            <v>0</v>
          </cell>
          <cell r="E1305">
            <v>0</v>
          </cell>
          <cell r="F1305" t="str">
            <v>prestazione:NO ciclica/NOper seduta/NOgruppo</v>
          </cell>
          <cell r="G1305">
            <v>1</v>
          </cell>
          <cell r="H1305" t="str">
            <v>YERSINIA DA COLTURA IDENTIFICAZIONE BIOCHIMICA</v>
          </cell>
          <cell r="I1305" t="str">
            <v xml:space="preserve">YERSINIA DA COLTURA IDENTIFICAZIONE BIOCHIMICA </v>
          </cell>
          <cell r="J1305">
            <v>7.55</v>
          </cell>
        </row>
        <row r="1306">
          <cell r="A1306" t="str">
            <v>91275</v>
          </cell>
          <cell r="B1306" t="str">
            <v>91.27.5</v>
          </cell>
          <cell r="C1306" t="str">
            <v/>
          </cell>
          <cell r="D1306">
            <v>0</v>
          </cell>
          <cell r="E1306">
            <v>0</v>
          </cell>
          <cell r="F1306" t="str">
            <v>prestazione:NO ciclica/NOper seduta/NOgruppo</v>
          </cell>
          <cell r="G1306">
            <v>1</v>
          </cell>
          <cell r="H1306" t="str">
            <v>YERSINIA NELLE FECI ESAME COLTURALE</v>
          </cell>
          <cell r="I1306" t="str">
            <v xml:space="preserve">YERSINIA NELLE FECI ESAME COLTURALE </v>
          </cell>
          <cell r="J1306">
            <v>2.2999999999999998</v>
          </cell>
        </row>
        <row r="1307">
          <cell r="A1307" t="str">
            <v>9129S</v>
          </cell>
          <cell r="B1307" t="str">
            <v>91.29.S</v>
          </cell>
          <cell r="C1307">
            <v>0</v>
          </cell>
          <cell r="D1307">
            <v>0</v>
          </cell>
          <cell r="E1307">
            <v>0</v>
          </cell>
          <cell r="F1307" t="str">
            <v>prestazione:NO ciclica/NOper seduta/NOgruppo</v>
          </cell>
          <cell r="G1307">
            <v>1</v>
          </cell>
          <cell r="H1307" t="str">
            <v>MUTAZIONI DI BRCA1. TEST COMPLETO</v>
          </cell>
          <cell r="I1307" t="str">
            <v>MUTAZIONI DI BRCA1. TEST COMPLETO. Ricerca delle mutazioni del gene (con qualsiasi metodo) 
Incluso: 91.36.5 ESTRAZIONE DI DNA O DI RNA (nucleare o mitocondriale) Da sangue periferico, tessuti, colture cellulari, villi coriali;                                                                                                                                                     91.30.3 ANALISI DI SEGMENTI DI DNA MEDIANTE SEQUENZIAMENTO (Blocchi di circa 400 bp);
91.38.1 RICERCA MUTAZIONE (DGGE) Ricerca heteroduplex (HA).</v>
          </cell>
          <cell r="J1307">
            <v>1622.74</v>
          </cell>
        </row>
        <row r="1308">
          <cell r="A1308" t="str">
            <v>9129W</v>
          </cell>
          <cell r="B1308" t="str">
            <v>91.29.W</v>
          </cell>
          <cell r="C1308">
            <v>0</v>
          </cell>
          <cell r="D1308">
            <v>0</v>
          </cell>
          <cell r="E1308">
            <v>0</v>
          </cell>
          <cell r="F1308" t="str">
            <v>prestazione:NO ciclica/NOper seduta/NOgruppo</v>
          </cell>
          <cell r="G1308">
            <v>1</v>
          </cell>
          <cell r="H1308" t="str">
            <v xml:space="preserve">MUTAZIONI DI BRCA2. TEST COMPLETO. </v>
          </cell>
          <cell r="I1308" t="str">
            <v>MUTAZIONI DI BRCA2. TEST COMPLETO. Ricerca delle mutazioni del gene (con qualsiasi metodo) Incluso: 91.36.5 ESTRAZIONE DI DNA O DI RNA (nucleare o mitocondriale) Da sangue periferico, tessuti, colture cellulari, villi coriali;                                                                                                                                                     91.30.3 ANALISI DI SEGMENTI DI DNA MEDIANTE SEQUENZIAMENTO (Blocchi di circa 400 bp); 91.38.1 RICERCA MUTAZIONE (DGGE) Ricerca heteroduplex (HA).</v>
          </cell>
          <cell r="J1308">
            <v>1922.74</v>
          </cell>
        </row>
        <row r="1309">
          <cell r="A1309" t="str">
            <v>912F9</v>
          </cell>
          <cell r="B1309" t="str">
            <v>91.2F.9</v>
          </cell>
          <cell r="C1309">
            <v>0</v>
          </cell>
          <cell r="D1309">
            <v>0</v>
          </cell>
          <cell r="E1309">
            <v>0</v>
          </cell>
          <cell r="F1309" t="str">
            <v>prestazione:NO ciclica/NOper seduta/NOgruppo</v>
          </cell>
          <cell r="G1309">
            <v>1</v>
          </cell>
          <cell r="H1309" t="str">
            <v xml:space="preserve">TEST GENETICO SOMATICO PER PATOLOGIA MAMMARIA </v>
          </cell>
          <cell r="I1309" t="str">
            <v xml:space="preserve">TEST GENETICO SOMATICO PER PATOLOGIA MAMMARIA </v>
          </cell>
          <cell r="J1309">
            <v>2000</v>
          </cell>
        </row>
        <row r="1310">
          <cell r="A1310" t="str">
            <v>91302</v>
          </cell>
          <cell r="B1310" t="str">
            <v>91.30.2</v>
          </cell>
          <cell r="C1310" t="str">
            <v>R</v>
          </cell>
          <cell r="D1310">
            <v>141</v>
          </cell>
          <cell r="E1310">
            <v>98</v>
          </cell>
          <cell r="F1310" t="str">
            <v>prestazione:NO ciclica/NOper seduta/NOgruppo</v>
          </cell>
          <cell r="G1310">
            <v>1</v>
          </cell>
          <cell r="H1310" t="str">
            <v>ANALISI DI POLIMORFISMI PER CHIMERISMO POST TRAPIANTO</v>
          </cell>
          <cell r="I1310" t="str">
            <v>ANALISI DI POLIMORFISMI PER CHIMERISMO POST TRAPIANTO</v>
          </cell>
          <cell r="J1310">
            <v>173</v>
          </cell>
        </row>
        <row r="1311">
          <cell r="A1311" t="str">
            <v>91384</v>
          </cell>
          <cell r="B1311" t="str">
            <v>91.38.4</v>
          </cell>
          <cell r="C1311" t="str">
            <v xml:space="preserve">R </v>
          </cell>
          <cell r="D1311">
            <v>183</v>
          </cell>
          <cell r="E1311">
            <v>0</v>
          </cell>
          <cell r="F1311" t="str">
            <v>prestazione:NO ciclica/NOper seduta/NOgruppo</v>
          </cell>
          <cell r="G1311">
            <v>1</v>
          </cell>
          <cell r="H1311" t="str">
            <v>ANALISI DEL DNA CELLULARE PER LO STUDIO CITOMETRICO DEL CICLO CELLULARE E DELLA PLOIDIA</v>
          </cell>
          <cell r="I1311" t="str">
            <v>ANALISI DEL DNA CELLULARE PER LO STUDIO CITOMETRICO DEL CICLO CELLULARE E DELLA PLOIDIA</v>
          </cell>
          <cell r="J1311">
            <v>63.68</v>
          </cell>
        </row>
        <row r="1312">
          <cell r="A1312" t="str">
            <v>91385</v>
          </cell>
          <cell r="B1312" t="str">
            <v>91.38.5</v>
          </cell>
          <cell r="C1312" t="str">
            <v/>
          </cell>
          <cell r="D1312">
            <v>0</v>
          </cell>
          <cell r="E1312">
            <v>0</v>
          </cell>
          <cell r="F1312" t="str">
            <v>prestazione:NO ciclica/NOper seduta/NOgruppo</v>
          </cell>
          <cell r="G1312">
            <v>1</v>
          </cell>
          <cell r="H1312" t="str">
            <v>ES. CITOLOGICO CERVICO VAGINALE [PAP test]</v>
          </cell>
          <cell r="I1312" t="str">
            <v>ES. CITOLOGICO CERVICO VAGINALE [PAP test]</v>
          </cell>
          <cell r="J1312">
            <v>12.15</v>
          </cell>
        </row>
        <row r="1313">
          <cell r="A1313" t="str">
            <v>9138L</v>
          </cell>
          <cell r="B1313" t="str">
            <v>91.38.L</v>
          </cell>
          <cell r="C1313">
            <v>0</v>
          </cell>
          <cell r="D1313">
            <v>0</v>
          </cell>
          <cell r="E1313">
            <v>0</v>
          </cell>
          <cell r="F1313" t="str">
            <v>prestazione:NO ciclica/NOper seduta/NOgruppo</v>
          </cell>
          <cell r="G1313">
            <v>1</v>
          </cell>
          <cell r="H1313" t="str">
            <v>Consulenza Clinico Diagnostica relativa a casi oncologici ed oncoematologici</v>
          </cell>
          <cell r="I1313" t="str">
            <v>Consulenza Clinico Diagnostica relativa a casi oncologici ed oncoematologici: Include: valutazione del caso sottoposto al MTB [Molecular Tumor Board] o revisione diagnostica isto-citologiche di preparati allestiti in altra sede (prescrivibili separatamente massimo una volta per lo stesso episodio patologico)</v>
          </cell>
          <cell r="J1313">
            <v>160</v>
          </cell>
        </row>
        <row r="1314">
          <cell r="A1314" t="str">
            <v>91392</v>
          </cell>
          <cell r="B1314" t="str">
            <v>91.39.2</v>
          </cell>
          <cell r="C1314" t="str">
            <v>M</v>
          </cell>
          <cell r="D1314">
            <v>0</v>
          </cell>
          <cell r="E1314">
            <v>0</v>
          </cell>
          <cell r="F1314" t="str">
            <v>prestazione:NO ciclica/NOper seduta/NOgruppo</v>
          </cell>
          <cell r="G1314">
            <v>1</v>
          </cell>
          <cell r="H1314" t="str">
            <v>ES. CITOLOGICO DI ESPETTORATO, BRONCOASPIRATO, LAVAGGIO BRONCO-ALVEOLARE (Fino a 5 vetrini e/o colorazioni) (Ogni campione)</v>
          </cell>
          <cell r="I1314" t="str">
            <v>ES. CITOLOGICO DI ESPETTORATO, BRONCOASPIRATO, LAVAGGIO BRONCO-ALVEOLARE (Fino a 5 vetrini e/o colorazioni); (Ogni campione)</v>
          </cell>
          <cell r="J1314">
            <v>27.45</v>
          </cell>
        </row>
        <row r="1315">
          <cell r="A1315" t="str">
            <v>91394</v>
          </cell>
          <cell r="B1315" t="str">
            <v>91.39.4</v>
          </cell>
          <cell r="C1315" t="str">
            <v/>
          </cell>
          <cell r="D1315">
            <v>0</v>
          </cell>
          <cell r="E1315">
            <v>0</v>
          </cell>
          <cell r="F1315" t="str">
            <v>prestazione:NO ciclica/NOper seduta/NOgruppo</v>
          </cell>
          <cell r="G1315">
            <v>1</v>
          </cell>
          <cell r="H1315" t="str">
            <v>ES. CITOLOGICO URINE PER RICERCA CELLULE NEOPLASTICHE</v>
          </cell>
          <cell r="I1315" t="str">
            <v>ES. CITOLOGICO URINE PER RICERCA CELLULE NEOPLASTICHE; (Fino a 5 vetrini e/o colorazioni)</v>
          </cell>
          <cell r="J1315">
            <v>15.65</v>
          </cell>
        </row>
        <row r="1316">
          <cell r="A1316" t="str">
            <v>9139B</v>
          </cell>
          <cell r="B1316" t="str">
            <v>91.39.B</v>
          </cell>
          <cell r="C1316">
            <v>0</v>
          </cell>
          <cell r="D1316">
            <v>0</v>
          </cell>
          <cell r="E1316">
            <v>0</v>
          </cell>
          <cell r="F1316" t="str">
            <v>prestazione:NO ciclica/NOper seduta/NOgruppo</v>
          </cell>
          <cell r="G1316">
            <v>1</v>
          </cell>
          <cell r="H1316" t="str">
            <v>ES. CITOLOGICO ESFOLIATIVO APPARATO RESPIRATORIO.</v>
          </cell>
          <cell r="I1316" t="str">
            <v>ES. CITOLOGICO ESFOLIATIVO APPARATO RESPIRATORIO. Incluso: eventuali analisi supplementari istochimiche e/o immunoistochimiche necessarie al completamento della diagnosi.</v>
          </cell>
          <cell r="J1316">
            <v>22.5</v>
          </cell>
        </row>
        <row r="1317">
          <cell r="A1317" t="str">
            <v>9139C</v>
          </cell>
          <cell r="B1317" t="str">
            <v>91.39.C</v>
          </cell>
          <cell r="C1317">
            <v>0</v>
          </cell>
          <cell r="D1317">
            <v>0</v>
          </cell>
          <cell r="E1317">
            <v>0</v>
          </cell>
          <cell r="F1317" t="str">
            <v>prestazione:NO ciclica/NOper seduta/NOgruppo</v>
          </cell>
          <cell r="G1317">
            <v>1</v>
          </cell>
          <cell r="H1317" t="str">
            <v>ESAME CITOLOGICO DA AGOASPIRATO APPARATO RESPIRATORIO.</v>
          </cell>
          <cell r="I1317" t="str">
            <v>ESAME CITOLOGICO DA AGOASPIRATO APPARATO RESPIRATORIO. Incluso: eventuali analisi supplementari Istochimiche e/o immunoistochimiche necessarie al completamento della diagnosi. Per campione</v>
          </cell>
          <cell r="J1317">
            <v>42.5</v>
          </cell>
        </row>
        <row r="1318">
          <cell r="A1318" t="str">
            <v>9139D</v>
          </cell>
          <cell r="B1318" t="str">
            <v>91.39.D</v>
          </cell>
          <cell r="C1318">
            <v>0</v>
          </cell>
          <cell r="D1318">
            <v>0</v>
          </cell>
          <cell r="E1318">
            <v>0</v>
          </cell>
          <cell r="F1318" t="str">
            <v>prestazione:NO ciclica/NOper seduta/NOgruppo</v>
          </cell>
          <cell r="G1318">
            <v>1</v>
          </cell>
          <cell r="H1318" t="str">
            <v xml:space="preserve">ES. CITOLOGICO ESFOLIATIVO SIEROSE. </v>
          </cell>
          <cell r="I1318" t="str">
            <v>ES. CITOLOGICO ESFOLIATIVO SIEROSE. Incluso: eventuali analisi supplementari istochimiche e/o immunoistochimiche necessarie al completamento della diagnosi</v>
          </cell>
          <cell r="J1318">
            <v>33.5</v>
          </cell>
        </row>
        <row r="1319">
          <cell r="A1319" t="str">
            <v>9139E</v>
          </cell>
          <cell r="B1319" t="str">
            <v>91.39.E</v>
          </cell>
          <cell r="C1319">
            <v>0</v>
          </cell>
          <cell r="D1319">
            <v>0</v>
          </cell>
          <cell r="E1319">
            <v>0</v>
          </cell>
          <cell r="F1319" t="str">
            <v>prestazione:NO ciclica/NOper seduta/NOgruppo</v>
          </cell>
          <cell r="G1319">
            <v>1</v>
          </cell>
          <cell r="H1319" t="str">
            <v xml:space="preserve">ESAME CITOLOGICO ESFOLIATIVO APPARATO DIGERENTE. </v>
          </cell>
          <cell r="I1319" t="str">
            <v>ESAME CITOLOGICO ESFOLIATIVO APPARATO DIGERENTE. Incluso: eventuali analisi supplementari istochimiche e/o immunoistochimiche necessarie al completamento della diagnosi</v>
          </cell>
          <cell r="J1319">
            <v>22.5</v>
          </cell>
        </row>
        <row r="1320">
          <cell r="A1320" t="str">
            <v>9139F</v>
          </cell>
          <cell r="B1320" t="str">
            <v>91.39.F</v>
          </cell>
          <cell r="C1320">
            <v>0</v>
          </cell>
          <cell r="D1320">
            <v>0</v>
          </cell>
          <cell r="E1320">
            <v>0</v>
          </cell>
          <cell r="F1320" t="str">
            <v>prestazione:NO ciclica/NOper seduta/NOgruppo</v>
          </cell>
          <cell r="G1320">
            <v>1</v>
          </cell>
          <cell r="H1320" t="str">
            <v>ES. CITOLOGICO DA AGOASPIRATO APPARATO DIGERENTE.</v>
          </cell>
          <cell r="I1320" t="str">
            <v>ES. CITOLOGICO DA AGOASPIRATO APPARATO DIGERENTE. Incluso: eventuali analisi supplementari istochimiche e/o immunoistochimiche necessarie al completamento della diagnosi. Per campione</v>
          </cell>
          <cell r="J1320">
            <v>42.5</v>
          </cell>
        </row>
        <row r="1321">
          <cell r="A1321" t="str">
            <v>9139G</v>
          </cell>
          <cell r="B1321" t="str">
            <v>91.39.G</v>
          </cell>
          <cell r="C1321">
            <v>0</v>
          </cell>
          <cell r="D1321">
            <v>0</v>
          </cell>
          <cell r="E1321">
            <v>0</v>
          </cell>
          <cell r="F1321" t="str">
            <v>prestazione:NO ciclica/NOper seduta/NOgruppo</v>
          </cell>
          <cell r="G1321">
            <v>1</v>
          </cell>
          <cell r="H1321" t="str">
            <v>ESAME CITOLOGICO DA AGOASPIRATO DI ALTRI ORGANI O SEDI.</v>
          </cell>
          <cell r="I1321" t="str">
            <v>ESAME CITOLOGICO DA AGOASPIRATO DI ALTRI ORGANI O SEDI. Incluso: eventuali analisi supplementari istochimiche e/o immunoistochimiche necessarie al completamento della diagnosi. Per campione</v>
          </cell>
          <cell r="J1321">
            <v>42.5</v>
          </cell>
        </row>
        <row r="1322">
          <cell r="A1322" t="str">
            <v>9139H</v>
          </cell>
          <cell r="B1322" t="str">
            <v>91.39.H</v>
          </cell>
          <cell r="C1322">
            <v>0</v>
          </cell>
          <cell r="D1322">
            <v>0</v>
          </cell>
          <cell r="E1322">
            <v>0</v>
          </cell>
          <cell r="F1322" t="str">
            <v>prestazione:NO ciclica/NOper seduta/NOgruppo</v>
          </cell>
          <cell r="G1322">
            <v>1</v>
          </cell>
          <cell r="H1322" t="str">
            <v xml:space="preserve">ESAME CITOLOGICO ESFOLIATIVO CUTE. </v>
          </cell>
          <cell r="I1322" t="str">
            <v>ESAME CITOLOGICO ESFOLIATIVO CUTE. Incluso: eventuali analisi supplementari istochimiche e/o immunoistochimiche necessarie al completamento della diagnosi</v>
          </cell>
          <cell r="J1322">
            <v>22.5</v>
          </cell>
        </row>
        <row r="1323">
          <cell r="A1323" t="str">
            <v>9139J</v>
          </cell>
          <cell r="B1323" t="str">
            <v>91.39.J</v>
          </cell>
          <cell r="C1323">
            <v>0</v>
          </cell>
          <cell r="D1323">
            <v>0</v>
          </cell>
          <cell r="E1323">
            <v>0</v>
          </cell>
          <cell r="F1323" t="str">
            <v>prestazione:NO ciclica/NOper seduta/NOgruppo</v>
          </cell>
          <cell r="G1323">
            <v>1</v>
          </cell>
          <cell r="H1323" t="str">
            <v xml:space="preserve">ESAME CITOLOGICO ESFOLIATIVO MAMMELLA. </v>
          </cell>
          <cell r="I1323" t="str">
            <v>ESAME CITOLOGICO ESFOLIATIVO MAMMELLA. Incluso: eventuali analisi supplementari istochimiche e/o immunoistochimiche necessarie al completamento della diagnosi</v>
          </cell>
          <cell r="J1323">
            <v>22.5</v>
          </cell>
        </row>
        <row r="1324">
          <cell r="A1324" t="str">
            <v>9139L</v>
          </cell>
          <cell r="B1324" t="str">
            <v>91.39.L</v>
          </cell>
          <cell r="C1324">
            <v>0</v>
          </cell>
          <cell r="D1324">
            <v>0</v>
          </cell>
          <cell r="E1324">
            <v>0</v>
          </cell>
          <cell r="F1324" t="str">
            <v>prestazione:NO ciclica/NOper seduta/NOgruppo</v>
          </cell>
          <cell r="G1324">
            <v>1</v>
          </cell>
          <cell r="H1324" t="str">
            <v>ESAME CITOLOGICO DA AGOASPIRATO DI TESSUTO EMOPOIETICO.</v>
          </cell>
          <cell r="I1324" t="str">
            <v>ESAME CITOLOGICO DA AGOASPIRATO DI TESSUTO EMOPOIETICO. Incluso: eventuali analisi supplementari istochimiche e/o immunoistochimiche necessarie al completamento della diagnosi. Per campione</v>
          </cell>
          <cell r="J1324">
            <v>56</v>
          </cell>
        </row>
        <row r="1325">
          <cell r="A1325" t="str">
            <v>9139N</v>
          </cell>
          <cell r="B1325" t="str">
            <v>91.39.N</v>
          </cell>
          <cell r="C1325">
            <v>0</v>
          </cell>
          <cell r="D1325">
            <v>0</v>
          </cell>
          <cell r="E1325">
            <v>0</v>
          </cell>
          <cell r="F1325" t="str">
            <v>prestazione:NO ciclica/NOper seduta/NOgruppo</v>
          </cell>
          <cell r="G1325">
            <v>1</v>
          </cell>
          <cell r="H1325" t="str">
            <v xml:space="preserve">ESAME CITOLOGICO DA AGOASPIRATO DELLA TIROIDE. </v>
          </cell>
          <cell r="I1325" t="str">
            <v>ESAME CITOLOGICO DA AGOASPIRATO DELLA TIROIDE. Incluso: eventuali analisi supplementari istochimiche e/o immunoistochimiche necessarie al completamento della diagnosi. Per campione</v>
          </cell>
          <cell r="J1325">
            <v>56</v>
          </cell>
        </row>
        <row r="1326">
          <cell r="A1326" t="str">
            <v>9140A</v>
          </cell>
          <cell r="B1326" t="str">
            <v>91.40.A</v>
          </cell>
          <cell r="C1326">
            <v>0</v>
          </cell>
          <cell r="D1326">
            <v>0</v>
          </cell>
          <cell r="E1326">
            <v>0</v>
          </cell>
          <cell r="F1326" t="str">
            <v>prestazione:NO ciclica/NOper seduta/NOgruppo</v>
          </cell>
          <cell r="G1326">
            <v>1</v>
          </cell>
          <cell r="H1326" t="str">
            <v xml:space="preserve">ES. ISTOPATOLOGICO ARTICOLAZIONI. Biopsia semplice. </v>
          </cell>
          <cell r="I1326" t="str">
            <v>ES. ISTOPATOLOGICO ARTICOLAZIONI. Biopsia semplice. Incluso: eventuali analisi supplementari istochimiche e/o immunoistochimiche necessarie al completamento della diagnosi. Per campione</v>
          </cell>
          <cell r="J1326">
            <v>56</v>
          </cell>
        </row>
        <row r="1327">
          <cell r="A1327" t="str">
            <v>9140B</v>
          </cell>
          <cell r="B1327" t="str">
            <v>91.40.B</v>
          </cell>
          <cell r="C1327">
            <v>0</v>
          </cell>
          <cell r="D1327">
            <v>0</v>
          </cell>
          <cell r="E1327">
            <v>0</v>
          </cell>
          <cell r="F1327" t="str">
            <v>prestazione:NO ciclica/NOper seduta/NOgruppo</v>
          </cell>
          <cell r="G1327">
            <v>1</v>
          </cell>
          <cell r="H1327" t="str">
            <v xml:space="preserve">ES. ISTOPATOLOGICO BULBO OCULARE. Biopsia semplice. </v>
          </cell>
          <cell r="I1327" t="str">
            <v>ES. ISTOPATOLOGICO BULBO OCULARE. Biopsia semplice. Incluso: eventuali analisi supplementari istochimiche e/o immunoistochimiche necessarie al completamento della diagnosi. Per campione</v>
          </cell>
          <cell r="J1327">
            <v>36.5</v>
          </cell>
        </row>
        <row r="1328">
          <cell r="A1328" t="str">
            <v>9140C</v>
          </cell>
          <cell r="B1328" t="str">
            <v>91.40.C</v>
          </cell>
          <cell r="C1328">
            <v>0</v>
          </cell>
          <cell r="D1328">
            <v>0</v>
          </cell>
          <cell r="E1328">
            <v>0</v>
          </cell>
          <cell r="F1328" t="str">
            <v>prestazione:NO ciclica/NOper seduta/NOgruppo</v>
          </cell>
          <cell r="G1328">
            <v>1</v>
          </cell>
          <cell r="H1328" t="str">
            <v xml:space="preserve">ES. ISTOPATOLOGICO CAVO ORALE. Biopsia semplice. </v>
          </cell>
          <cell r="I1328" t="str">
            <v>ES. ISTOPATOLOGICO CAVO ORALE. Biopsia semplice. Incluso: eventuali analisi supplementari istochimiche e/o immunoistochimiche necessarie al completamento della diagnosi. Per campione</v>
          </cell>
          <cell r="J1328">
            <v>42.5</v>
          </cell>
        </row>
        <row r="1329">
          <cell r="A1329" t="str">
            <v>9140D</v>
          </cell>
          <cell r="B1329" t="str">
            <v>91.40.D</v>
          </cell>
          <cell r="C1329">
            <v>0</v>
          </cell>
          <cell r="D1329">
            <v>0</v>
          </cell>
          <cell r="E1329">
            <v>0</v>
          </cell>
          <cell r="F1329" t="str">
            <v>prestazione:NO ciclica/NOper seduta/NOgruppo</v>
          </cell>
          <cell r="G1329">
            <v>1</v>
          </cell>
          <cell r="H1329" t="str">
            <v>ES. ISTOPATOLOGICO CAVO ORALE. ESCISSIONE DI NEOFORMAZIONE.</v>
          </cell>
          <cell r="I1329" t="str">
            <v>ES. ISTOPATOLOGICO CAVO ORALE. ESCISSIONE DI NEOFORMAZIONE. Incluso: eventuali analisi supplementari istochimiche e/o immunoistochimiche necessarie al completamento della diagnosi. Per campione</v>
          </cell>
          <cell r="J1329">
            <v>42.5</v>
          </cell>
        </row>
        <row r="1330">
          <cell r="A1330" t="str">
            <v>9140E</v>
          </cell>
          <cell r="B1330" t="str">
            <v>91.40.E</v>
          </cell>
          <cell r="C1330">
            <v>0</v>
          </cell>
          <cell r="D1330">
            <v>0</v>
          </cell>
          <cell r="E1330">
            <v>0</v>
          </cell>
          <cell r="F1330" t="str">
            <v>prestazione:NO ciclica/NOper seduta/NOgruppo</v>
          </cell>
          <cell r="G1330">
            <v>1</v>
          </cell>
          <cell r="H1330" t="str">
            <v xml:space="preserve">ES. ISTOPATOLOGICO SISTEMA CIRCOLATORIO. </v>
          </cell>
          <cell r="I1330" t="str">
            <v>ES. ISTOPATOLOGICO SISTEMA CIRCOLATORIO. Incluso: eventuali analisi supplementari istochimiche e/o immunoistochimiche necessarie al completamento della diagnosi. Biopsia semplice. Per campione</v>
          </cell>
          <cell r="J1330">
            <v>42.5</v>
          </cell>
        </row>
        <row r="1331">
          <cell r="A1331" t="str">
            <v>9140G</v>
          </cell>
          <cell r="B1331" t="str">
            <v>91.40.G</v>
          </cell>
          <cell r="C1331">
            <v>0</v>
          </cell>
          <cell r="D1331">
            <v>0</v>
          </cell>
          <cell r="E1331">
            <v>0</v>
          </cell>
          <cell r="F1331" t="str">
            <v>prestazione:NO ciclica/NOper seduta/NOgruppo</v>
          </cell>
          <cell r="G1331">
            <v>1</v>
          </cell>
          <cell r="H1331" t="str">
            <v xml:space="preserve">ES. ISTOPATOLOGICO CUTE E/O TESSUTI MOLLI. Con biopsia o escissione di neoformazione. </v>
          </cell>
          <cell r="I1331" t="str">
            <v>ES. ISTOPATOLOGICO CUTE E/O TESSUTI MOLLI. Con biopsia o escissione di neoformazione. Incluso: eventuali analisi supplementari istochimiche e/o immunoistochimiche necessarie al completamento della diagnosi.</v>
          </cell>
          <cell r="J1331">
            <v>52</v>
          </cell>
        </row>
        <row r="1332">
          <cell r="A1332" t="str">
            <v>9140H</v>
          </cell>
          <cell r="B1332" t="str">
            <v>91.40.H</v>
          </cell>
          <cell r="C1332">
            <v>0</v>
          </cell>
          <cell r="D1332">
            <v>0</v>
          </cell>
          <cell r="E1332">
            <v>0</v>
          </cell>
          <cell r="F1332" t="str">
            <v>prestazione:NO ciclica/NOper seduta/NOgruppo</v>
          </cell>
          <cell r="G1332">
            <v>1</v>
          </cell>
          <cell r="H1332" t="str">
            <v xml:space="preserve">ES. ISTOPATOLOGICO DI CUTE E/O TESSUTI MOLLI. Escissione allargata o biopsie multiple o escissioni multiple. </v>
          </cell>
          <cell r="I1332" t="str">
            <v>ES. ISTOPATOLOGICO DI CUTE E/O TESSUTI MOLLI. Escissione allargata o biopsie multiple o escissioni multiple. Incluso: eventuali analisi supplementari istochimiche e/o immunoistochimiche necessarie al completamento della diagnosi.</v>
          </cell>
          <cell r="J1332">
            <v>77.5</v>
          </cell>
        </row>
        <row r="1333">
          <cell r="A1333" t="str">
            <v>91412</v>
          </cell>
          <cell r="B1333" t="str">
            <v>91.41.2</v>
          </cell>
          <cell r="C1333" t="str">
            <v/>
          </cell>
          <cell r="D1333">
            <v>0</v>
          </cell>
          <cell r="E1333">
            <v>0</v>
          </cell>
          <cell r="F1333" t="str">
            <v>prestazione:NO ciclica/NOper seduta/NOgruppo</v>
          </cell>
          <cell r="G1333">
            <v>1</v>
          </cell>
          <cell r="H1333" t="str">
            <v>ES. ISTOCITOPATOLOGICO APP. DIGERENTE: Agobiopsia epatica</v>
          </cell>
          <cell r="I1333" t="str">
            <v>ES. ISTOCITOPATOLOGICO APP. DIGERENTE: Agobiopsia epatica</v>
          </cell>
          <cell r="J1333">
            <v>55.94</v>
          </cell>
        </row>
        <row r="1334">
          <cell r="A1334" t="str">
            <v>9141B</v>
          </cell>
          <cell r="B1334" t="str">
            <v>91.41.B</v>
          </cell>
          <cell r="C1334">
            <v>0</v>
          </cell>
          <cell r="D1334">
            <v>0</v>
          </cell>
          <cell r="E1334">
            <v>0</v>
          </cell>
          <cell r="F1334" t="str">
            <v>prestazione:NO ciclica/NOper seduta/NOgruppo</v>
          </cell>
          <cell r="G1334">
            <v>1</v>
          </cell>
          <cell r="H1334" t="str">
            <v xml:space="preserve">ES. ISTOPATOLOGICO ALTRI ORGANI/TESSUTI DA AGOBIOPSIA. </v>
          </cell>
          <cell r="I1334" t="str">
            <v>ES. ISTOPATOLOGICO ALTRI ORGANI/TESSUTI DA AGOBIOPSIA. Incluso: eventuali analisi supplementari istochimiche e/o immunoistochimiche necessarie al completamento della diagnosi. Per campione</v>
          </cell>
          <cell r="J1334">
            <v>56</v>
          </cell>
        </row>
        <row r="1335">
          <cell r="A1335" t="str">
            <v>9141C</v>
          </cell>
          <cell r="B1335" t="str">
            <v>91.41.C</v>
          </cell>
          <cell r="C1335">
            <v>0</v>
          </cell>
          <cell r="D1335">
            <v>0</v>
          </cell>
          <cell r="E1335">
            <v>0</v>
          </cell>
          <cell r="F1335" t="str">
            <v>prestazione:NO ciclica/NOper seduta/NOgruppo</v>
          </cell>
          <cell r="G1335">
            <v>1</v>
          </cell>
          <cell r="H1335" t="str">
            <v>ES. ISTOPATOLOGICO APPARATO DIGERENTE. BIOPSIA ENDOSCOPICA PER CELIACHIA.</v>
          </cell>
          <cell r="I1335" t="str">
            <v>ES. ISTOPATOLOGICO APPARATO DIGERENTE. BIOPSIA ENDOSCOPICA PER CELIACHIA. Incluso: valutazione immunoistochimica per CD3</v>
          </cell>
          <cell r="J1335">
            <v>61.5</v>
          </cell>
        </row>
        <row r="1336">
          <cell r="A1336" t="str">
            <v>9141D</v>
          </cell>
          <cell r="B1336" t="str">
            <v>91.41.D</v>
          </cell>
          <cell r="C1336">
            <v>0</v>
          </cell>
          <cell r="D1336">
            <v>0</v>
          </cell>
          <cell r="E1336">
            <v>0</v>
          </cell>
          <cell r="F1336" t="str">
            <v>prestazione:NO ciclica/NOper seduta/NOgruppo</v>
          </cell>
          <cell r="G1336">
            <v>1</v>
          </cell>
          <cell r="H1336" t="str">
            <v xml:space="preserve">ES. ISTOPATOLOGICO APPARATO DIGERENTE. MAPPING PER MALATTIA INFIAMMATORIA CRONICA INTESTINALE (IBD) O ALTRA PATOLOGIA COLICA NON  NEOPLASTICA. </v>
          </cell>
          <cell r="I1336" t="str">
            <v>ES. ISTOPATOLOGICO APPARATO DIGERENTE. MAPPING PER MALATTIA INFIAMMATORIA CRONICA INTESTINALE (IBD) O ALTRA PATOLOGIA COLICA NON  NEOPLASTICA. Incluso: eventuali analisi supplementari istochimiche e/o immunoistochimiche necessarie al completamento della diagnosi. Su almeno 3 campioni</v>
          </cell>
          <cell r="J1336">
            <v>114.5</v>
          </cell>
        </row>
        <row r="1337">
          <cell r="A1337" t="str">
            <v>9141E</v>
          </cell>
          <cell r="B1337" t="str">
            <v>91.41.E</v>
          </cell>
          <cell r="C1337">
            <v>0</v>
          </cell>
          <cell r="D1337">
            <v>0</v>
          </cell>
          <cell r="E1337">
            <v>0</v>
          </cell>
          <cell r="F1337" t="str">
            <v>prestazione:NO ciclica/NOper seduta/NOgruppo</v>
          </cell>
          <cell r="G1337">
            <v>1</v>
          </cell>
          <cell r="H1337" t="str">
            <v xml:space="preserve">ES. ISTOPATOLOGICO DELL'APPARATO DIGERENTE. MUCOSECTOMIA. </v>
          </cell>
          <cell r="I1337" t="str">
            <v>ES. ISTOPATOLOGICO DELL'APPARATO DIGERENTE. MUCOSECTOMIA. Incluso: eventuali analisi supplementari istochimiche e/o immunoistochimiche necessarie al completamento della diagnosi. Per singola sede o lesione.</v>
          </cell>
          <cell r="J1337">
            <v>115</v>
          </cell>
        </row>
        <row r="1338">
          <cell r="A1338" t="str">
            <v>9141F</v>
          </cell>
          <cell r="B1338" t="str">
            <v>91.41.F</v>
          </cell>
          <cell r="C1338">
            <v>0</v>
          </cell>
          <cell r="D1338">
            <v>0</v>
          </cell>
          <cell r="E1338">
            <v>0</v>
          </cell>
          <cell r="F1338" t="str">
            <v>prestazione:NO ciclica/NOper seduta/NOgruppo</v>
          </cell>
          <cell r="G1338">
            <v>1</v>
          </cell>
          <cell r="H1338" t="str">
            <v xml:space="preserve">ES. ISTOPATOLOGICO APPARATO DIGERENTE ESCISSIONE DI NEOFORMAZIONE. </v>
          </cell>
          <cell r="I1338" t="str">
            <v>ES. ISTOPATOLOGICO APPARATO DIGERENTE ESCISSIONE DI NEOFORMAZIONE. Incluso: eventuali analisi supplementari istochimiche e/o immunoistochimiche necessarie al completamento della diagnosi. Per campione</v>
          </cell>
          <cell r="J1338">
            <v>36.5</v>
          </cell>
        </row>
        <row r="1339">
          <cell r="A1339" t="str">
            <v>9141G</v>
          </cell>
          <cell r="B1339" t="str">
            <v>91.41.G</v>
          </cell>
          <cell r="C1339">
            <v>0</v>
          </cell>
          <cell r="D1339">
            <v>0</v>
          </cell>
          <cell r="E1339">
            <v>0</v>
          </cell>
          <cell r="F1339" t="str">
            <v>prestazione:NO ciclica/NOper seduta/NOgruppo</v>
          </cell>
          <cell r="G1339">
            <v>1</v>
          </cell>
          <cell r="H1339" t="str">
            <v>ES. ISTOPATOLOGICO SISTEMA EMOPOIETICO. ASPORTAZIONE DI LINFONODO UNICO SUPERFICIALE.</v>
          </cell>
          <cell r="I1339" t="str">
            <v>ES. ISTOPATOLOGICO SISTEMA EMOPOIETICO. ASPORTAZIONE DI LINFONODO UNICO SUPERFICIALE. Incluso: eventuali analisi supplementari istochimiche e/o immunoistochimiche necessarie al completamento della diagnosi. Per campione</v>
          </cell>
          <cell r="J1339">
            <v>122.5</v>
          </cell>
        </row>
        <row r="1340">
          <cell r="A1340" t="str">
            <v>9141J</v>
          </cell>
          <cell r="B1340" t="str">
            <v>91.41.J</v>
          </cell>
          <cell r="C1340">
            <v>0</v>
          </cell>
          <cell r="D1340">
            <v>0</v>
          </cell>
          <cell r="E1340">
            <v>0</v>
          </cell>
          <cell r="F1340" t="str">
            <v>prestazione:NO ciclica/NOper seduta/NOgruppo</v>
          </cell>
          <cell r="G1340">
            <v>1</v>
          </cell>
          <cell r="H1340" t="str">
            <v xml:space="preserve">ES. ISTOPATOLOGICO SISTEMA EMOPOIETICO. BIOPSIA OSTEO-MIDOLLARE (B.O.M.). </v>
          </cell>
          <cell r="I1340" t="str">
            <v>ES. ISTOPATOLOGICO SISTEMA EMOPOIETICO. BIOPSIA OSTEO-MIDOLLARE (B.O.M.). Incluso: eventuali analisi supplementari istochimiche e/o immunoistochimiche necessarie al completamento della diagnosi.</v>
          </cell>
          <cell r="J1340">
            <v>122.5</v>
          </cell>
        </row>
        <row r="1341">
          <cell r="A1341" t="str">
            <v>9141K</v>
          </cell>
          <cell r="B1341" t="str">
            <v>91.41.K</v>
          </cell>
          <cell r="C1341">
            <v>0</v>
          </cell>
          <cell r="D1341">
            <v>0</v>
          </cell>
          <cell r="E1341">
            <v>0</v>
          </cell>
          <cell r="F1341" t="str">
            <v>prestazione:NO ciclica/NOper seduta/NOgruppo</v>
          </cell>
          <cell r="G1341">
            <v>1</v>
          </cell>
          <cell r="H1341" t="str">
            <v xml:space="preserve">ES. ISTOPATOLOGICO SISTEMA ENDOCRINO. Biopsia semplice. </v>
          </cell>
          <cell r="I1341" t="str">
            <v>ES. ISTOPATOLOGICO SISTEMA ENDOCRINO. Biopsia semplice. Incluso: eventuali analisi supplementari istochimiche e/o immunoistochimiche necessarie al completamento della diagnosi. Per campione</v>
          </cell>
          <cell r="J1341">
            <v>43.5</v>
          </cell>
        </row>
        <row r="1342">
          <cell r="A1342" t="str">
            <v>9141L</v>
          </cell>
          <cell r="B1342" t="str">
            <v>91.41.L</v>
          </cell>
          <cell r="C1342">
            <v>0</v>
          </cell>
          <cell r="D1342">
            <v>0</v>
          </cell>
          <cell r="E1342">
            <v>0</v>
          </cell>
          <cell r="F1342" t="str">
            <v>prestazione:NO ciclica/NOper seduta/NOgruppo</v>
          </cell>
          <cell r="G1342">
            <v>1</v>
          </cell>
          <cell r="H1342" t="str">
            <v xml:space="preserve">ES. ISTOPATOLOGICO APPARATO DIGERENTE. BIOPSIA ENDOSCOPICA PER STUDIO GASTRITE CRONICA O ALTRA PATOLOGIA GASTRICA. Mapping su almeno 3 campioni. </v>
          </cell>
          <cell r="I1342" t="str">
            <v>ES. ISTOPATOLOGICO APPARATO DIGERENTE. BIOPSIA ENDOSCOPICA PER STUDIO GASTRITE CRONICA O ALTRA PATOLOGIA GASTRICA. Mapping su almeno 3 campioni. Incluso: eventuali analisi supplementari istochimiche e/o immunoistochimiche necessarie al completamento della diagnosi</v>
          </cell>
          <cell r="J1342">
            <v>56</v>
          </cell>
        </row>
        <row r="1343">
          <cell r="A1343" t="str">
            <v>9142C</v>
          </cell>
          <cell r="B1343" t="str">
            <v>91.42.C</v>
          </cell>
          <cell r="C1343">
            <v>0</v>
          </cell>
          <cell r="D1343">
            <v>0</v>
          </cell>
          <cell r="E1343">
            <v>0</v>
          </cell>
          <cell r="F1343" t="str">
            <v>prestazione:NO ciclica/NOper seduta/NOgruppo</v>
          </cell>
          <cell r="G1343">
            <v>1</v>
          </cell>
          <cell r="H1343" t="str">
            <v xml:space="preserve">ES. ISTOPATOLOGICO APPARATO MUSCOLO SCHELETRICO. Biopsia semplice ossea. </v>
          </cell>
          <cell r="I1343" t="str">
            <v>ES. ISTOPATOLOGICO APPARATO MUSCOLO SCHELETRICO. Biopsia semplice ossea. Incluso: eventuali analisi supplementari istochimiche e/o immunoistochimiche necessarie al completamento della diagnosi. Per campione</v>
          </cell>
          <cell r="J1343">
            <v>56</v>
          </cell>
        </row>
        <row r="1344">
          <cell r="A1344" t="str">
            <v>9142D</v>
          </cell>
          <cell r="B1344" t="str">
            <v>91.42.D</v>
          </cell>
          <cell r="C1344">
            <v>0</v>
          </cell>
          <cell r="D1344">
            <v>0</v>
          </cell>
          <cell r="E1344">
            <v>0</v>
          </cell>
          <cell r="F1344" t="str">
            <v>prestazione:NO ciclica/NOper seduta/NOgruppo</v>
          </cell>
          <cell r="G1344">
            <v>1</v>
          </cell>
          <cell r="H1344" t="str">
            <v xml:space="preserve">ES. ISTOPATOLOGICO APPARATO MUSCOLO SCHELETRICO. BIOPSIA INCISIONALE O PUNCH. </v>
          </cell>
          <cell r="I1344" t="str">
            <v>ES. ISTOPATOLOGICO APPARATO MUSCOLO SCHELETRICO. BIOPSIA INCISIONALE O PUNCH. Incluso: eventuali analisi supplementari istochimiche e/o immunoistochimiche necessarie al completamento della diagnosi. Per campione</v>
          </cell>
          <cell r="J1344">
            <v>56</v>
          </cell>
        </row>
        <row r="1345">
          <cell r="A1345" t="str">
            <v>9142E</v>
          </cell>
          <cell r="B1345" t="str">
            <v>91.42.E</v>
          </cell>
          <cell r="C1345">
            <v>0</v>
          </cell>
          <cell r="D1345">
            <v>0</v>
          </cell>
          <cell r="E1345">
            <v>0</v>
          </cell>
          <cell r="F1345" t="str">
            <v>prestazione:NO ciclica/NOper seduta/NOgruppo</v>
          </cell>
          <cell r="G1345">
            <v>1</v>
          </cell>
          <cell r="H1345" t="str">
            <v xml:space="preserve">ES. ISTOPATOLOGICO ORECCHIO. Biopsia semplice. </v>
          </cell>
          <cell r="I1345" t="str">
            <v>ES. ISTOPATOLOGICO ORECCHIO. Biopsia semplice. Incluse eventuali analisi supplementari istochimiche e/o immunoistochimiche necessarie al completamento della diagnosi. Per campione</v>
          </cell>
          <cell r="J1345">
            <v>37</v>
          </cell>
        </row>
        <row r="1346">
          <cell r="A1346" t="str">
            <v>9142F</v>
          </cell>
          <cell r="B1346" t="str">
            <v>91.42.F</v>
          </cell>
          <cell r="C1346">
            <v>0</v>
          </cell>
          <cell r="D1346">
            <v>0</v>
          </cell>
          <cell r="E1346">
            <v>0</v>
          </cell>
          <cell r="F1346" t="str">
            <v>prestazione:NO ciclica/NOper seduta/NOgruppo</v>
          </cell>
          <cell r="G1346">
            <v>1</v>
          </cell>
          <cell r="H1346" t="str">
            <v xml:space="preserve">ES. ISTOPATOLOGICO APPARATO RESPIRATORIO da Polipectomia endoscopica. </v>
          </cell>
          <cell r="I1346" t="str">
            <v>ES. ISTOPATOLOGICO APPARATO RESPIRATORIO da Polipectomia endoscopica. Incluso:eventuali analisi supplementari istochimiche e/o immunoistochimiche necessarie al completamento della diagnosi. Per campione</v>
          </cell>
          <cell r="J1346">
            <v>62</v>
          </cell>
        </row>
        <row r="1347">
          <cell r="A1347" t="str">
            <v>9142G</v>
          </cell>
          <cell r="B1347" t="str">
            <v>91.42.G</v>
          </cell>
          <cell r="C1347">
            <v>0</v>
          </cell>
          <cell r="D1347">
            <v>0</v>
          </cell>
          <cell r="E1347">
            <v>0</v>
          </cell>
          <cell r="F1347" t="str">
            <v>prestazione:NO ciclica/NOper seduta/NOgruppo</v>
          </cell>
          <cell r="G1347">
            <v>1</v>
          </cell>
          <cell r="H1347" t="str">
            <v>ES. ISTOPATOLOGICO APPARATO RESPIRATORIO - Biopsia semplice.</v>
          </cell>
          <cell r="I1347" t="str">
            <v>ES. ISTOPATOLOGICO APPARATO RESPIRATORIO - Biopsia semplice. Incluso: eventuali analisi supplementari istochimiche e/o immunoistochimiche necessarie al completamento della diagnosi. Per campione</v>
          </cell>
          <cell r="J1347">
            <v>42.5</v>
          </cell>
        </row>
        <row r="1348">
          <cell r="A1348" t="str">
            <v>9142H</v>
          </cell>
          <cell r="B1348" t="str">
            <v>91.42.H</v>
          </cell>
          <cell r="C1348">
            <v>0</v>
          </cell>
          <cell r="D1348">
            <v>0</v>
          </cell>
          <cell r="E1348">
            <v>0</v>
          </cell>
          <cell r="F1348" t="str">
            <v>prestazione:NO ciclica/NOper seduta/NOgruppo</v>
          </cell>
          <cell r="G1348">
            <v>1</v>
          </cell>
          <cell r="H1348" t="str">
            <v xml:space="preserve">ES. ISTOPATOLOGICO NASO E CAVITÀ NASALI. ESCISSIONE DI NEOFORMAZIONE. </v>
          </cell>
          <cell r="I1348" t="str">
            <v>ES. ISTOPATOLOGICO NASO E CAVITÀ NASALI. ESCISSIONE DI NEOFORMAZIONE. Incluse eventuali analisi supplementari istochimiche e/o immunoistochimiche necessarie al completamento della diagnosi. Per campione</v>
          </cell>
          <cell r="J1348">
            <v>42.5</v>
          </cell>
        </row>
        <row r="1349">
          <cell r="A1349" t="str">
            <v>91433</v>
          </cell>
          <cell r="B1349" t="str">
            <v>91.43.3</v>
          </cell>
          <cell r="C1349" t="str">
            <v/>
          </cell>
          <cell r="D1349">
            <v>0</v>
          </cell>
          <cell r="E1349">
            <v>0</v>
          </cell>
          <cell r="F1349" t="str">
            <v>prestazione:NO ciclica/NOper seduta/NOgruppo</v>
          </cell>
          <cell r="G1349">
            <v>1</v>
          </cell>
          <cell r="H1349" t="str">
            <v>ES. ISTOCITOPATOLOGICO APP. RESPIRATORIO: Biopsia laringea</v>
          </cell>
          <cell r="I1349" t="str">
            <v>ES. ISTOCITOPATOLOGICO APP. RESPIRATORIO: Biopsia laringea</v>
          </cell>
          <cell r="J1349">
            <v>15.65</v>
          </cell>
        </row>
        <row r="1350">
          <cell r="A1350" t="str">
            <v>9143A</v>
          </cell>
          <cell r="B1350" t="str">
            <v>91.43.A</v>
          </cell>
          <cell r="C1350">
            <v>0</v>
          </cell>
          <cell r="D1350">
            <v>0</v>
          </cell>
          <cell r="E1350">
            <v>0</v>
          </cell>
          <cell r="F1350" t="str">
            <v>prestazione:NO ciclica/NOper seduta/NOgruppo</v>
          </cell>
          <cell r="G1350">
            <v>1</v>
          </cell>
          <cell r="H1350" t="str">
            <v xml:space="preserve">ES. ISTOPATOLOGICO SIEROSE. Biopsia semplice. </v>
          </cell>
          <cell r="I1350" t="str">
            <v>ES. ISTOPATOLOGICO SIEROSE. Biopsia semplice. Incluso: eventuali analisi supplementari istochimiche e/o immunoistochimiche necessarie al completamento della diagnosi. Per campione</v>
          </cell>
          <cell r="J1350">
            <v>37</v>
          </cell>
        </row>
        <row r="1351">
          <cell r="A1351" t="str">
            <v>9143B</v>
          </cell>
          <cell r="B1351" t="str">
            <v>91.43.B</v>
          </cell>
          <cell r="C1351">
            <v>0</v>
          </cell>
          <cell r="D1351">
            <v>0</v>
          </cell>
          <cell r="E1351">
            <v>0</v>
          </cell>
          <cell r="F1351" t="str">
            <v>prestazione:NO ciclica/NOper seduta/NOgruppo</v>
          </cell>
          <cell r="G1351">
            <v>1</v>
          </cell>
          <cell r="H1351" t="str">
            <v>ES. ISTOPATOLOGICO SIEROSE. ESCISSIONE DI NEOFORMAZIONE.</v>
          </cell>
          <cell r="I1351" t="str">
            <v>ES. ISTOPATOLOGICO SIEROSE. ESCISSIONE DI NEOFORMAZIONE. Incluso: eventuali analisi supplementari istochimiche e/o immunoistochimiche necessarie al completamento della diagnosi. Per campione</v>
          </cell>
          <cell r="J1351">
            <v>37</v>
          </cell>
        </row>
        <row r="1352">
          <cell r="A1352" t="str">
            <v>9143D</v>
          </cell>
          <cell r="B1352" t="str">
            <v>91.43.D</v>
          </cell>
          <cell r="C1352">
            <v>0</v>
          </cell>
          <cell r="D1352">
            <v>0</v>
          </cell>
          <cell r="E1352">
            <v>0</v>
          </cell>
          <cell r="F1352" t="str">
            <v>prestazione:NO ciclica/NOper seduta/NOgruppo</v>
          </cell>
          <cell r="G1352">
            <v>1</v>
          </cell>
          <cell r="H1352" t="str">
            <v xml:space="preserve">ES. ISTOPATOLOGICO APPARATO GENITALE ESCISSIONE DI NEOFORMAZIONE. </v>
          </cell>
          <cell r="I1352" t="str">
            <v>ES. ISTOPATOLOGICO APPARATO GENITALE ESCISSIONE DI NEOFORMAZIONE. Incluso: eventuali analisi supplementari istochimiche e/o immunoistochimiche necessarie al completamento della diagnosi. Per campione</v>
          </cell>
          <cell r="J1352">
            <v>43.5</v>
          </cell>
        </row>
        <row r="1353">
          <cell r="A1353" t="str">
            <v>9143E</v>
          </cell>
          <cell r="B1353" t="str">
            <v>91.43.E</v>
          </cell>
          <cell r="C1353">
            <v>0</v>
          </cell>
          <cell r="D1353">
            <v>0</v>
          </cell>
          <cell r="E1353">
            <v>0</v>
          </cell>
          <cell r="F1353" t="str">
            <v>prestazione:NO ciclica/NOper seduta/NOgruppo</v>
          </cell>
          <cell r="G1353">
            <v>1</v>
          </cell>
          <cell r="H1353" t="str">
            <v xml:space="preserve">ES. ISTOPATOLOGICO APPARATO GENITALE DA CONIZZAZIONE CERVICE UTERINA (chirurgica, con ansa a radiofrequenza o altre metodiche). </v>
          </cell>
          <cell r="I1353" t="str">
            <v>ES. ISTOPATOLOGICO APPARATO GENITALE DA CONIZZAZIONE CERVICE UTERINA (chirurgica, con ansa a radiofrequenza o altre metodiche). Incluso: eventuali analisi supplementari istochimiche e/o immunoistochimiche necessarie al completamento della diagnosi</v>
          </cell>
          <cell r="J1353">
            <v>122.5</v>
          </cell>
        </row>
        <row r="1354">
          <cell r="A1354" t="str">
            <v>9143G</v>
          </cell>
          <cell r="B1354" t="str">
            <v>91.43.G</v>
          </cell>
          <cell r="C1354">
            <v>0</v>
          </cell>
          <cell r="D1354">
            <v>0</v>
          </cell>
          <cell r="E1354">
            <v>0</v>
          </cell>
          <cell r="F1354" t="str">
            <v>prestazione:NO ciclica/NOper seduta/NOgruppo</v>
          </cell>
          <cell r="G1354">
            <v>1</v>
          </cell>
          <cell r="H1354" t="str">
            <v xml:space="preserve">ES. ISTOPATOLOGICO APPARATO URO-GENITALI. Biopsia semplice. </v>
          </cell>
          <cell r="I1354" t="str">
            <v>ES. ISTOPATOLOGICO APPARATO URO-GENITALI. Biopsia semplice. Incluso: eventuali analisi supplementari istochimiche e/o immunoistochimiche necessarie al completamento della diagnosi. Per campione</v>
          </cell>
          <cell r="J1354">
            <v>42.5</v>
          </cell>
        </row>
        <row r="1355">
          <cell r="A1355" t="str">
            <v>9143H</v>
          </cell>
          <cell r="B1355" t="str">
            <v>91.43.H</v>
          </cell>
          <cell r="C1355">
            <v>0</v>
          </cell>
          <cell r="D1355">
            <v>0</v>
          </cell>
          <cell r="E1355">
            <v>0</v>
          </cell>
          <cell r="F1355" t="str">
            <v>prestazione:NO ciclica/NOper seduta/NOgruppo</v>
          </cell>
          <cell r="G1355">
            <v>1</v>
          </cell>
          <cell r="H1355" t="str">
            <v xml:space="preserve">ES. ISTOPATOLOGICO APPARATO URINARIO PER LESIONE FOCALE. BIOPSIA RENALE. </v>
          </cell>
          <cell r="I1355" t="str">
            <v>ES. ISTOPATOLOGICO APPARATO URINARIO PER LESIONE FOCALE. BIOPSIA RENALE. Incluso: eventuali analisi supplementari istochimiche e/o immunoistochimiche necessarie al completamento della diagnosi. Per campione</v>
          </cell>
          <cell r="J1355">
            <v>42.5</v>
          </cell>
        </row>
        <row r="1356">
          <cell r="A1356" t="str">
            <v>9143K</v>
          </cell>
          <cell r="B1356" t="str">
            <v>91.43.K</v>
          </cell>
          <cell r="C1356">
            <v>0</v>
          </cell>
          <cell r="D1356">
            <v>0</v>
          </cell>
          <cell r="E1356">
            <v>0</v>
          </cell>
          <cell r="F1356" t="str">
            <v>prestazione:NO ciclica/NOper seduta/NOgruppo</v>
          </cell>
          <cell r="G1356">
            <v>1</v>
          </cell>
          <cell r="H1356" t="str">
            <v xml:space="preserve">ES. ISTOPATOLOGICO APPARATO URINARIO. BIOPSIA RENALE per lesione diffusa. </v>
          </cell>
          <cell r="I1356" t="str">
            <v>ES. ISTOPATOLOGICO APPARATO URINARIO. BIOPSIA RENALE per lesione diffusa. Incluso: eventuali analisi supplementari istochimiche e/o immunoistochimiche necessarie al completamento della diagnosi. Inclusa Immunofluorescenza. Per campione</v>
          </cell>
          <cell r="J1356">
            <v>99.5</v>
          </cell>
        </row>
        <row r="1357">
          <cell r="A1357" t="str">
            <v>9143L</v>
          </cell>
          <cell r="B1357" t="str">
            <v>91.43.L</v>
          </cell>
          <cell r="C1357">
            <v>0</v>
          </cell>
          <cell r="D1357">
            <v>0</v>
          </cell>
          <cell r="E1357">
            <v>0</v>
          </cell>
          <cell r="F1357" t="str">
            <v>prestazione:NO ciclica/NOper seduta/NOgruppo</v>
          </cell>
          <cell r="G1357">
            <v>1</v>
          </cell>
          <cell r="H1357" t="str">
            <v>ES. ISTOPATOLOGICO APPARATO GENITALE. Biopsia semplice.</v>
          </cell>
          <cell r="I1357" t="str">
            <v>ES. ISTOPATOLOGICO APPARATO GENITALE. Biopsia semplice. Incluso: eventuali analisi supplementari istochimiche e/o immunoistochimiche necessarie al completamento della diagnosi. Per campione</v>
          </cell>
          <cell r="J1357">
            <v>42.5</v>
          </cell>
        </row>
        <row r="1358">
          <cell r="A1358" t="str">
            <v>91441</v>
          </cell>
          <cell r="B1358" t="str">
            <v>91.44.1</v>
          </cell>
          <cell r="C1358" t="str">
            <v/>
          </cell>
          <cell r="D1358">
            <v>0</v>
          </cell>
          <cell r="E1358">
            <v>0</v>
          </cell>
          <cell r="F1358" t="str">
            <v>prestazione:NO ciclica/NOper seduta/NOgruppo</v>
          </cell>
          <cell r="G1358">
            <v>1</v>
          </cell>
          <cell r="H1358" t="str">
            <v>ES. ISTOCITOPATOLOGICO APP. UROGENITALE: Agobiopsia prostatica</v>
          </cell>
          <cell r="I1358" t="str">
            <v>ES. ISTOCITOPATOLOGICO APP. UROGENITALE: Agobiopsia prostatica</v>
          </cell>
          <cell r="J1358">
            <v>66.5</v>
          </cell>
        </row>
        <row r="1359">
          <cell r="A1359" t="str">
            <v>9146A</v>
          </cell>
          <cell r="B1359" t="str">
            <v>91.46.A</v>
          </cell>
          <cell r="C1359">
            <v>0</v>
          </cell>
          <cell r="D1359">
            <v>0</v>
          </cell>
          <cell r="E1359">
            <v>0</v>
          </cell>
          <cell r="F1359" t="str">
            <v>prestazione:NO ciclica/NOper seduta/NOgruppo</v>
          </cell>
          <cell r="G1359">
            <v>1</v>
          </cell>
          <cell r="H1359" t="str">
            <v xml:space="preserve">ES. ISTOPATOLOGICO MAMMELLA. Biopsia semplice. </v>
          </cell>
          <cell r="I1359" t="str">
            <v>ES. ISTOPATOLOGICO MAMMELLA. Biopsia semplice. Incluso: eventuali analisi supplementari istochimiche e/o immunoistochimiche necessarie al completamento della diagnosi. Per campione, corrispondente ad una singola sede o singola lesione</v>
          </cell>
          <cell r="J1359">
            <v>67.5</v>
          </cell>
        </row>
        <row r="1360">
          <cell r="A1360" t="str">
            <v>9146B</v>
          </cell>
          <cell r="B1360" t="str">
            <v>91.46.B</v>
          </cell>
          <cell r="C1360">
            <v>0</v>
          </cell>
          <cell r="D1360">
            <v>0</v>
          </cell>
          <cell r="E1360">
            <v>0</v>
          </cell>
          <cell r="F1360" t="str">
            <v>prestazione:NO ciclica/NOper seduta/NOgruppo</v>
          </cell>
          <cell r="G1360">
            <v>1</v>
          </cell>
          <cell r="H1360" t="str">
            <v xml:space="preserve">ES. ISTOPATOLOGICO MAMMELLA. ESCISSIONE DI NEOFORMAZIONE. </v>
          </cell>
          <cell r="I1360" t="str">
            <v>ES. ISTOPATOLOGICO MAMMELLA. ESCISSIONE DI NEOFORMAZIONE. Incluso: eventuali analisi supplementari istochimiche e/o immunoistochimiche necessarie al completamento della diagnosi. Per campione, corrispondente ad una singola sede</v>
          </cell>
          <cell r="J1360">
            <v>67.5</v>
          </cell>
        </row>
        <row r="1361">
          <cell r="A1361" t="str">
            <v>9147L</v>
          </cell>
          <cell r="B1361" t="str">
            <v>91.47.L</v>
          </cell>
          <cell r="C1361">
            <v>0</v>
          </cell>
          <cell r="D1361">
            <v>0</v>
          </cell>
          <cell r="E1361" t="str">
            <v>75</v>
          </cell>
          <cell r="F1361" t="str">
            <v>prestazione:NO ciclica/NOper seduta/NOgruppo</v>
          </cell>
          <cell r="G1361">
            <v>1</v>
          </cell>
          <cell r="H1361" t="str">
            <v>PANNELLO DI IMMUNOFENOTIPIZZAZIONE DI FATTORI PROGNOSTICI E PREDITTIVI PER PATOLOGIA TUMORALE MALIGNA DEL SISTEMA NERVOSO CENTRALE. Fino a 2 marcatori</v>
          </cell>
          <cell r="I1361" t="str">
            <v>PANNELLO DI IMMUNOFENOTIPIZZAZIONE DI FATTORI PROGNOSTICI E PREDITTIVI PER PATOLOGIA TUMORALE MALIGNA DEL SISTEMA NERVOSO CENTRALE. Fino a 2 marcatori</v>
          </cell>
          <cell r="J1361">
            <v>63</v>
          </cell>
        </row>
        <row r="1362">
          <cell r="A1362" t="str">
            <v>9147M</v>
          </cell>
          <cell r="B1362" t="str">
            <v>91.47.M</v>
          </cell>
          <cell r="C1362">
            <v>0</v>
          </cell>
          <cell r="D1362">
            <v>0</v>
          </cell>
          <cell r="E1362" t="str">
            <v>75</v>
          </cell>
          <cell r="F1362" t="str">
            <v>prestazione:NO ciclica/NOper seduta/NOgruppo</v>
          </cell>
          <cell r="G1362">
            <v>1</v>
          </cell>
          <cell r="H1362" t="str">
            <v>PANNELLO DI IMMUNOFENOTIPIZZAZIONE DI FATTORI PROGNOSTICI E PREDITTIVI PER MELANOMA. Fino a 2 marcatori</v>
          </cell>
          <cell r="I1362" t="str">
            <v>PANNELLO DI IMMUNOFENOTIPIZZAZIONE DI FATTORI PROGNOSTICI E PREDITTIVI PER MELANOMA. Fino a 2 marcatori</v>
          </cell>
          <cell r="J1362">
            <v>63</v>
          </cell>
        </row>
        <row r="1363">
          <cell r="A1363" t="str">
            <v>9147N</v>
          </cell>
          <cell r="B1363" t="str">
            <v>91.47.N</v>
          </cell>
          <cell r="C1363">
            <v>0</v>
          </cell>
          <cell r="D1363">
            <v>0</v>
          </cell>
          <cell r="E1363" t="str">
            <v>75</v>
          </cell>
          <cell r="F1363" t="str">
            <v>prestazione:NO ciclica/NOper seduta/NOgruppo</v>
          </cell>
          <cell r="G1363">
            <v>1</v>
          </cell>
          <cell r="H1363" t="str">
            <v>PANNELLO DI IMMUNOFENOTIPIZZAZIONE DI FATTORI PROGNOSTICI E PREDITTIVI PER PATOLOGIA TUMORALE MALIGNA DEL POLMONE. Fino a 2 marcatori</v>
          </cell>
          <cell r="I1363" t="str">
            <v>PANNELLO DI IMMUNOFENOTIPIZZAZIONE DI FATTORI PROGNOSTICI E PREDITTIVI PER PATOLOGIA TUMORALE MALIGNA DEL POLMONE. Fino a 2 marcatori</v>
          </cell>
          <cell r="J1363">
            <v>63</v>
          </cell>
        </row>
        <row r="1364">
          <cell r="A1364" t="str">
            <v>9147P</v>
          </cell>
          <cell r="B1364" t="str">
            <v>91.47.P</v>
          </cell>
          <cell r="C1364">
            <v>0</v>
          </cell>
          <cell r="D1364">
            <v>0</v>
          </cell>
          <cell r="E1364" t="str">
            <v>75</v>
          </cell>
          <cell r="F1364" t="str">
            <v>prestazione:NO ciclica/NOper seduta/NOgruppo</v>
          </cell>
          <cell r="G1364">
            <v>1</v>
          </cell>
          <cell r="H1364" t="str">
            <v>PANNELLO DI IMMUNOFENOTIPIZZAZIONE DI FATTORI PROGNOSTICI E PREDITTIVI PER PATOLOGIA TUMORALE MALIGNA DELL'APPARATO GASTROENTERICO. Fino a 5 marcatori</v>
          </cell>
          <cell r="I1364" t="str">
            <v>PANNELLO DI IMMUNOFENOTIPIZZAZIONE DI FATTORI PROGNOSTICI E PREDITTIVI PER PATOLOGIA TUMORALE MALIGNA DELL'APPARATO GASTROENTERICO. Fino a 5 marcatori</v>
          </cell>
          <cell r="J1364">
            <v>63</v>
          </cell>
        </row>
        <row r="1365">
          <cell r="A1365" t="str">
            <v>9147Q</v>
          </cell>
          <cell r="B1365" t="str">
            <v>91.47.Q</v>
          </cell>
          <cell r="C1365">
            <v>0</v>
          </cell>
          <cell r="D1365">
            <v>0</v>
          </cell>
          <cell r="E1365">
            <v>0</v>
          </cell>
          <cell r="F1365" t="str">
            <v>prestazione:NO ciclica/NOper seduta/NOgruppo</v>
          </cell>
          <cell r="G1365">
            <v>1</v>
          </cell>
          <cell r="H1365" t="str">
            <v xml:space="preserve">IMMUNOFENOTIPIZZAZIONE DI FATTORI PROGNOSTICI E PREDITTIVI PER PATOLOGIA TUMORALE MALIGNA. (PDL 1  CPS e /o TPS) </v>
          </cell>
          <cell r="I1365" t="str">
            <v>IMMUNOFENOTIPIZZAZIONE DI FATTORI PROGNOSTICI E PREDITTIVI PER PATOLOGIA TUMORALE MALIGNA. (PDL 1  CPS e /o TPS) quando necessario prescrivibile massimo 1 volta per lo stesso episodio patologico</v>
          </cell>
          <cell r="J1365">
            <v>63</v>
          </cell>
        </row>
        <row r="1366">
          <cell r="A1366" t="str">
            <v>91482</v>
          </cell>
          <cell r="B1366" t="str">
            <v>91.48.2</v>
          </cell>
          <cell r="C1366" t="str">
            <v/>
          </cell>
          <cell r="D1366">
            <v>0</v>
          </cell>
          <cell r="E1366">
            <v>0</v>
          </cell>
          <cell r="F1366" t="str">
            <v>prestazione:NO ciclica/NOper seduta/NOgruppo</v>
          </cell>
          <cell r="G1366">
            <v>1</v>
          </cell>
          <cell r="H1366" t="str">
            <v>ES. ISTOCITOPATOLOGICO S.N.P.: Biopsia di nervo periferico</v>
          </cell>
          <cell r="I1366" t="str">
            <v>ES. ISTOCITOPATOLOGICO S.N.P.: Biopsia di nervo periferico</v>
          </cell>
          <cell r="J1366">
            <v>27.45</v>
          </cell>
        </row>
        <row r="1367">
          <cell r="A1367" t="str">
            <v>91483</v>
          </cell>
          <cell r="B1367" t="str">
            <v>91.48.3</v>
          </cell>
          <cell r="C1367" t="str">
            <v>R</v>
          </cell>
          <cell r="D1367">
            <v>0</v>
          </cell>
          <cell r="E1367">
            <v>0</v>
          </cell>
          <cell r="F1367" t="str">
            <v>prestazione:NO ciclica/NOper seduta/NOgruppo</v>
          </cell>
          <cell r="G1367">
            <v>1</v>
          </cell>
          <cell r="H1367" t="str">
            <v>ES. ISTOCITOPATOLOGICO ULTRASTRUTTURALE (S.E.M., T.E.M.)</v>
          </cell>
          <cell r="I1367" t="str">
            <v>ES. ISTOCITOPATOLOGICO ULTRASTRUTTURALE (S.E.M., T.E.M.); PRELIEVI</v>
          </cell>
          <cell r="J1367">
            <v>121.4</v>
          </cell>
        </row>
        <row r="1368">
          <cell r="A1368" t="str">
            <v>91484</v>
          </cell>
          <cell r="B1368" t="str">
            <v>91.48.4</v>
          </cell>
          <cell r="C1368" t="str">
            <v/>
          </cell>
          <cell r="D1368">
            <v>0</v>
          </cell>
          <cell r="E1368">
            <v>0</v>
          </cell>
          <cell r="F1368" t="str">
            <v>prestazione:NO ciclica/NOper seduta/NOgruppo</v>
          </cell>
          <cell r="G1368">
            <v>1</v>
          </cell>
          <cell r="H1368" t="str">
            <v>PRELIEVO CITOLOGICO</v>
          </cell>
          <cell r="I1368" t="str">
            <v>PRELIEVO CITOLOGICO</v>
          </cell>
          <cell r="J1368">
            <v>2.9</v>
          </cell>
        </row>
        <row r="1369">
          <cell r="A1369" t="str">
            <v>91485</v>
          </cell>
          <cell r="B1369" t="str">
            <v>91.48.5</v>
          </cell>
          <cell r="C1369" t="str">
            <v/>
          </cell>
          <cell r="D1369">
            <v>0</v>
          </cell>
          <cell r="E1369">
            <v>0</v>
          </cell>
          <cell r="F1369" t="str">
            <v>prestazione:NO ciclica/NOper seduta/NOgruppo</v>
          </cell>
          <cell r="G1369">
            <v>1</v>
          </cell>
          <cell r="H1369" t="str">
            <v>PRELIEVO DI SANGUE ARTERIOSO</v>
          </cell>
          <cell r="I1369" t="str">
            <v>PRELIEVO DI SANGUE ARTERIOSO</v>
          </cell>
          <cell r="J1369">
            <v>5.25</v>
          </cell>
        </row>
        <row r="1370">
          <cell r="A1370" t="str">
            <v>91491</v>
          </cell>
          <cell r="B1370" t="str">
            <v>91.49.1</v>
          </cell>
          <cell r="C1370" t="str">
            <v/>
          </cell>
          <cell r="D1370">
            <v>0</v>
          </cell>
          <cell r="E1370">
            <v>0</v>
          </cell>
          <cell r="F1370" t="str">
            <v>prestazione:NO ciclica/NOper seduta/NOgruppo</v>
          </cell>
          <cell r="G1370">
            <v>1</v>
          </cell>
          <cell r="H1370" t="str">
            <v>PRELIEVO DI SANGUE CAPILLARE</v>
          </cell>
          <cell r="I1370" t="str">
            <v>PRELIEVO DI SANGUE CAPILLARE</v>
          </cell>
          <cell r="J1370">
            <v>2.9</v>
          </cell>
        </row>
        <row r="1371">
          <cell r="A1371" t="str">
            <v>91492</v>
          </cell>
          <cell r="B1371" t="str">
            <v>91.49.2</v>
          </cell>
          <cell r="C1371" t="str">
            <v/>
          </cell>
          <cell r="D1371">
            <v>0</v>
          </cell>
          <cell r="E1371">
            <v>0</v>
          </cell>
          <cell r="F1371" t="str">
            <v>prestazione:NO ciclica/NOper seduta/NOgruppo</v>
          </cell>
          <cell r="G1371">
            <v>1</v>
          </cell>
          <cell r="H1371" t="str">
            <v>PRELIEVO DI SANGUE VENOSO</v>
          </cell>
          <cell r="I1371" t="str">
            <v xml:space="preserve">PRELIEVO DI SANGUE VENOSO </v>
          </cell>
          <cell r="J1371">
            <v>2.9</v>
          </cell>
        </row>
        <row r="1372">
          <cell r="A1372" t="str">
            <v>91493</v>
          </cell>
          <cell r="B1372" t="str">
            <v>91.49.3</v>
          </cell>
          <cell r="C1372" t="str">
            <v/>
          </cell>
          <cell r="D1372">
            <v>0</v>
          </cell>
          <cell r="E1372">
            <v>0</v>
          </cell>
          <cell r="F1372" t="str">
            <v>prestazione:NO ciclica/NOper seduta/NOgruppo</v>
          </cell>
          <cell r="G1372">
            <v>1</v>
          </cell>
          <cell r="H1372" t="str">
            <v>PRELIEVO MICROBIOLOGICO</v>
          </cell>
          <cell r="I1372" t="str">
            <v>PRELIEVO MICROBIOLOGICO</v>
          </cell>
          <cell r="J1372">
            <v>2.9</v>
          </cell>
        </row>
        <row r="1373">
          <cell r="A1373" t="str">
            <v>9160A</v>
          </cell>
          <cell r="B1373" t="str">
            <v>91.60.A</v>
          </cell>
          <cell r="C1373">
            <v>0</v>
          </cell>
          <cell r="D1373">
            <v>0</v>
          </cell>
          <cell r="E1373" t="str">
            <v>76</v>
          </cell>
          <cell r="F1373" t="str">
            <v>prestazione:NO ciclica/NOper seduta/NOgruppo</v>
          </cell>
          <cell r="G1373">
            <v>1</v>
          </cell>
          <cell r="H1373" t="str">
            <v>STATO HER2-neu</v>
          </cell>
          <cell r="I1373" t="str">
            <v>STATO HER2-neu</v>
          </cell>
          <cell r="J1373">
            <v>151.5</v>
          </cell>
        </row>
        <row r="1374">
          <cell r="A1374" t="str">
            <v>9160B</v>
          </cell>
          <cell r="B1374" t="str">
            <v>91.60.B</v>
          </cell>
          <cell r="C1374">
            <v>0</v>
          </cell>
          <cell r="D1374">
            <v>0</v>
          </cell>
          <cell r="E1374" t="str">
            <v>76</v>
          </cell>
          <cell r="F1374" t="str">
            <v>prestazione:NO ciclica/NOper seduta/NOgruppo</v>
          </cell>
          <cell r="G1374">
            <v>1</v>
          </cell>
          <cell r="H1374" t="str">
            <v>ANALISI METILAZIONE DEL PROMOTORE PER SINGOLO GENE</v>
          </cell>
          <cell r="I1374" t="str">
            <v>ANALISI METILAZIONE DEL PROMOTORE PER SINGOLO GENE</v>
          </cell>
          <cell r="J1374">
            <v>151.5</v>
          </cell>
        </row>
        <row r="1375">
          <cell r="A1375" t="str">
            <v>9160C</v>
          </cell>
          <cell r="B1375" t="str">
            <v>91.60.C</v>
          </cell>
          <cell r="C1375">
            <v>0</v>
          </cell>
          <cell r="D1375">
            <v>0</v>
          </cell>
          <cell r="E1375" t="str">
            <v>76</v>
          </cell>
          <cell r="F1375" t="str">
            <v>prestazione:NO ciclica/NOper seduta/NOgruppo</v>
          </cell>
          <cell r="G1375">
            <v>1</v>
          </cell>
          <cell r="H1375" t="str">
            <v>MUTAZIONI IDH1-2</v>
          </cell>
          <cell r="I1375" t="str">
            <v>MUTAZIONI IDH1-2</v>
          </cell>
          <cell r="J1375">
            <v>151.5</v>
          </cell>
        </row>
        <row r="1376">
          <cell r="A1376" t="str">
            <v>9160D</v>
          </cell>
          <cell r="B1376" t="str">
            <v>91.60.D</v>
          </cell>
          <cell r="C1376">
            <v>0</v>
          </cell>
          <cell r="D1376">
            <v>0</v>
          </cell>
          <cell r="E1376" t="str">
            <v>76</v>
          </cell>
          <cell r="F1376" t="str">
            <v>prestazione:NO ciclica/NOper seduta/NOgruppo</v>
          </cell>
          <cell r="G1376">
            <v>1</v>
          </cell>
          <cell r="H1376" t="str">
            <v>CODELEZIONE 1p/19q</v>
          </cell>
          <cell r="I1376" t="str">
            <v>CODELEZIONE 1p/19q</v>
          </cell>
          <cell r="J1376">
            <v>210</v>
          </cell>
        </row>
        <row r="1377">
          <cell r="A1377" t="str">
            <v>9160E</v>
          </cell>
          <cell r="B1377" t="str">
            <v>91.60.E</v>
          </cell>
          <cell r="C1377">
            <v>0</v>
          </cell>
          <cell r="D1377">
            <v>0</v>
          </cell>
          <cell r="E1377" t="str">
            <v>76</v>
          </cell>
          <cell r="F1377" t="str">
            <v>prestazione:NO ciclica/NOper seduta/NOgruppo</v>
          </cell>
          <cell r="G1377">
            <v>1</v>
          </cell>
          <cell r="H1377" t="str">
            <v>STATO MUTAZIONALE RET</v>
          </cell>
          <cell r="I1377" t="str">
            <v>STATO MUTAZIONALE RET</v>
          </cell>
          <cell r="J1377">
            <v>151.5</v>
          </cell>
        </row>
        <row r="1378">
          <cell r="A1378" t="str">
            <v>9160F</v>
          </cell>
          <cell r="B1378" t="str">
            <v>91.60.F</v>
          </cell>
          <cell r="C1378">
            <v>0</v>
          </cell>
          <cell r="D1378">
            <v>0</v>
          </cell>
          <cell r="E1378" t="str">
            <v>76</v>
          </cell>
          <cell r="F1378" t="str">
            <v>prestazione:NO ciclica/NOper seduta/NOgruppo</v>
          </cell>
          <cell r="G1378">
            <v>1</v>
          </cell>
          <cell r="H1378" t="str">
            <v>AMPLIFICAZIONE GENE N-MYC</v>
          </cell>
          <cell r="I1378" t="str">
            <v>AMPLIFICAZIONE GENE N-MYC</v>
          </cell>
          <cell r="J1378">
            <v>210</v>
          </cell>
        </row>
        <row r="1379">
          <cell r="A1379" t="str">
            <v>9160G</v>
          </cell>
          <cell r="B1379" t="str">
            <v>91.60.G</v>
          </cell>
          <cell r="C1379">
            <v>0</v>
          </cell>
          <cell r="D1379">
            <v>0</v>
          </cell>
          <cell r="E1379" t="str">
            <v>76</v>
          </cell>
          <cell r="F1379" t="str">
            <v>prestazione:NO ciclica/NOper seduta/NOgruppo</v>
          </cell>
          <cell r="G1379">
            <v>1</v>
          </cell>
          <cell r="H1379" t="str">
            <v>RIARRANGIAMENTO EWSR1</v>
          </cell>
          <cell r="I1379" t="str">
            <v>RIARRANGIAMENTO EWSR1</v>
          </cell>
          <cell r="J1379">
            <v>151.5</v>
          </cell>
        </row>
        <row r="1380">
          <cell r="A1380" t="str">
            <v>9160H</v>
          </cell>
          <cell r="B1380" t="str">
            <v>91.60.H</v>
          </cell>
          <cell r="C1380">
            <v>0</v>
          </cell>
          <cell r="D1380">
            <v>0</v>
          </cell>
          <cell r="E1380" t="str">
            <v>76</v>
          </cell>
          <cell r="F1380" t="str">
            <v>prestazione:NO ciclica/NOper seduta/NOgruppo</v>
          </cell>
          <cell r="G1380">
            <v>1</v>
          </cell>
          <cell r="H1380" t="str">
            <v>RIARRANGIAMENTO gene DDIT3</v>
          </cell>
          <cell r="I1380" t="str">
            <v>RIARRANGIAMENTO gene DDIT3</v>
          </cell>
          <cell r="J1380">
            <v>151.5</v>
          </cell>
        </row>
        <row r="1381">
          <cell r="A1381" t="str">
            <v>9160J</v>
          </cell>
          <cell r="B1381" t="str">
            <v>91.60.J</v>
          </cell>
          <cell r="C1381">
            <v>0</v>
          </cell>
          <cell r="D1381">
            <v>0</v>
          </cell>
          <cell r="E1381" t="str">
            <v>76</v>
          </cell>
          <cell r="F1381" t="str">
            <v>prestazione:NO ciclica/NOper seduta/NOgruppo</v>
          </cell>
          <cell r="G1381">
            <v>1</v>
          </cell>
          <cell r="H1381" t="str">
            <v>RIARRANGIAMENTO gene FOX01</v>
          </cell>
          <cell r="I1381" t="str">
            <v>RIARRANGIAMENTO gene FOX01</v>
          </cell>
          <cell r="J1381">
            <v>151.5</v>
          </cell>
        </row>
        <row r="1382">
          <cell r="A1382" t="str">
            <v>9160K</v>
          </cell>
          <cell r="B1382" t="str">
            <v>91.60.K</v>
          </cell>
          <cell r="C1382">
            <v>0</v>
          </cell>
          <cell r="D1382">
            <v>0</v>
          </cell>
          <cell r="E1382" t="str">
            <v>76</v>
          </cell>
          <cell r="F1382" t="str">
            <v>prestazione:NO ciclica/NOper seduta/NOgruppo</v>
          </cell>
          <cell r="G1382">
            <v>1</v>
          </cell>
          <cell r="H1382" t="str">
            <v>AMPLIFICAZIONE MDM2</v>
          </cell>
          <cell r="I1382" t="str">
            <v>AMPLIFICAZIONE MDM2</v>
          </cell>
          <cell r="J1382">
            <v>151.5</v>
          </cell>
        </row>
        <row r="1383">
          <cell r="A1383" t="str">
            <v>9160L</v>
          </cell>
          <cell r="B1383" t="str">
            <v>91.60.L</v>
          </cell>
          <cell r="C1383">
            <v>0</v>
          </cell>
          <cell r="D1383">
            <v>0</v>
          </cell>
          <cell r="E1383" t="str">
            <v>76</v>
          </cell>
          <cell r="F1383" t="str">
            <v>prestazione:NO ciclica/NOper seduta/NOgruppo</v>
          </cell>
          <cell r="G1383">
            <v>1</v>
          </cell>
          <cell r="H1383" t="str">
            <v>TRASLOCAZIONE GENICA QUALITATIVA</v>
          </cell>
          <cell r="I1383" t="str">
            <v>TRASLOCAZIONE GENICA QUALITATIVA</v>
          </cell>
          <cell r="J1383">
            <v>180</v>
          </cell>
        </row>
        <row r="1384">
          <cell r="A1384" t="str">
            <v>9160M</v>
          </cell>
          <cell r="B1384" t="str">
            <v>91.60.M</v>
          </cell>
          <cell r="C1384">
            <v>0</v>
          </cell>
          <cell r="D1384">
            <v>0</v>
          </cell>
          <cell r="E1384" t="str">
            <v>76</v>
          </cell>
          <cell r="F1384" t="str">
            <v>prestazione:NO ciclica/NOper seduta/NOgruppo</v>
          </cell>
          <cell r="G1384">
            <v>1</v>
          </cell>
          <cell r="H1384" t="str">
            <v>TRASLOCAZIONE (7;16)</v>
          </cell>
          <cell r="I1384" t="str">
            <v>TRASLOCAZIONE (7;16)</v>
          </cell>
          <cell r="J1384">
            <v>180</v>
          </cell>
        </row>
        <row r="1385">
          <cell r="A1385" t="str">
            <v>9160N</v>
          </cell>
          <cell r="B1385" t="str">
            <v>91.60.N</v>
          </cell>
          <cell r="C1385">
            <v>0</v>
          </cell>
          <cell r="D1385">
            <v>0</v>
          </cell>
          <cell r="E1385" t="str">
            <v>76</v>
          </cell>
          <cell r="F1385" t="str">
            <v>prestazione:NO ciclica/NOper seduta/NOgruppo</v>
          </cell>
          <cell r="G1385">
            <v>1</v>
          </cell>
          <cell r="H1385" t="str">
            <v>TRASLOCAZIONE der (17) t (X;17)</v>
          </cell>
          <cell r="I1385" t="str">
            <v>TRASLOCAZIONE der (17) t (X;17)</v>
          </cell>
          <cell r="J1385">
            <v>210</v>
          </cell>
        </row>
        <row r="1386">
          <cell r="A1386" t="str">
            <v>9160P</v>
          </cell>
          <cell r="B1386" t="str">
            <v>91.60.P</v>
          </cell>
          <cell r="C1386">
            <v>0</v>
          </cell>
          <cell r="D1386">
            <v>0</v>
          </cell>
          <cell r="E1386" t="str">
            <v>76</v>
          </cell>
          <cell r="F1386" t="str">
            <v>prestazione:NO ciclica/NOper seduta/NOgruppo</v>
          </cell>
          <cell r="G1386">
            <v>1</v>
          </cell>
          <cell r="H1386" t="str">
            <v>TRASLOCAZIONE t (12;15)</v>
          </cell>
          <cell r="I1386" t="str">
            <v>TRASLOCAZIONE t (12;15)</v>
          </cell>
          <cell r="J1386">
            <v>180</v>
          </cell>
        </row>
        <row r="1387">
          <cell r="A1387" t="str">
            <v>9160Q</v>
          </cell>
          <cell r="B1387" t="str">
            <v>91.60.Q</v>
          </cell>
          <cell r="C1387">
            <v>0</v>
          </cell>
          <cell r="D1387">
            <v>0</v>
          </cell>
          <cell r="E1387" t="str">
            <v>76</v>
          </cell>
          <cell r="F1387" t="str">
            <v>prestazione:NO ciclica/NOper seduta/NOgruppo</v>
          </cell>
          <cell r="G1387">
            <v>1</v>
          </cell>
          <cell r="H1387" t="str">
            <v>TRASLOCAZIONE (11;14)</v>
          </cell>
          <cell r="I1387" t="str">
            <v>TRASLOCAZIONE (11;14)</v>
          </cell>
          <cell r="J1387">
            <v>180</v>
          </cell>
        </row>
        <row r="1388">
          <cell r="A1388" t="str">
            <v>9160R</v>
          </cell>
          <cell r="B1388" t="str">
            <v>91.60.R</v>
          </cell>
          <cell r="C1388">
            <v>0</v>
          </cell>
          <cell r="D1388">
            <v>0</v>
          </cell>
          <cell r="E1388" t="str">
            <v>76</v>
          </cell>
          <cell r="F1388" t="str">
            <v>prestazione:NO ciclica/NOper seduta/NOgruppo</v>
          </cell>
          <cell r="G1388">
            <v>1</v>
          </cell>
          <cell r="H1388" t="str">
            <v>TRASLOCAZIONE (9;14)</v>
          </cell>
          <cell r="I1388" t="str">
            <v>TRASLOCAZIONE (9;14)</v>
          </cell>
          <cell r="J1388">
            <v>180</v>
          </cell>
        </row>
        <row r="1389">
          <cell r="A1389" t="str">
            <v>9160S</v>
          </cell>
          <cell r="B1389" t="str">
            <v>91.60.S</v>
          </cell>
          <cell r="C1389">
            <v>0</v>
          </cell>
          <cell r="D1389">
            <v>0</v>
          </cell>
          <cell r="E1389" t="str">
            <v>76</v>
          </cell>
          <cell r="F1389" t="str">
            <v>prestazione:NO ciclica/NOper seduta/NOgruppo</v>
          </cell>
          <cell r="G1389">
            <v>1</v>
          </cell>
          <cell r="H1389" t="str">
            <v>TRASLOCAZIONE t (11;18), t (1;14), t (3:14)</v>
          </cell>
          <cell r="I1389" t="str">
            <v>TRASLOCAZIONE t (11;18), t (1;14), t (3:14)</v>
          </cell>
          <cell r="J1389">
            <v>210</v>
          </cell>
        </row>
        <row r="1390">
          <cell r="A1390" t="str">
            <v>9160T</v>
          </cell>
          <cell r="B1390" t="str">
            <v>91.60.T</v>
          </cell>
          <cell r="C1390">
            <v>0</v>
          </cell>
          <cell r="D1390">
            <v>0</v>
          </cell>
          <cell r="E1390" t="str">
            <v>76</v>
          </cell>
          <cell r="F1390" t="str">
            <v>prestazione:NO ciclica/NOper seduta/NOgruppo</v>
          </cell>
          <cell r="G1390">
            <v>1</v>
          </cell>
          <cell r="H1390" t="str">
            <v>TRASLOCAZIONE t (2;12)</v>
          </cell>
          <cell r="I1390" t="str">
            <v>TRASLOCAZIONE t (2;12)</v>
          </cell>
          <cell r="J1390">
            <v>180</v>
          </cell>
        </row>
        <row r="1391">
          <cell r="A1391" t="str">
            <v>9160U</v>
          </cell>
          <cell r="B1391" t="str">
            <v>91.60.U</v>
          </cell>
          <cell r="C1391">
            <v>0</v>
          </cell>
          <cell r="D1391">
            <v>0</v>
          </cell>
          <cell r="E1391" t="str">
            <v>76</v>
          </cell>
          <cell r="F1391" t="str">
            <v>prestazione:NO ciclica/NOper seduta/NOgruppo</v>
          </cell>
          <cell r="G1391">
            <v>1</v>
          </cell>
          <cell r="H1391" t="str">
            <v>TRASLOCAZIONE t (14;18)</v>
          </cell>
          <cell r="I1391" t="str">
            <v>TRASLOCAZIONE t (14;18)</v>
          </cell>
          <cell r="J1391">
            <v>180</v>
          </cell>
        </row>
        <row r="1392">
          <cell r="A1392" t="str">
            <v>9160V</v>
          </cell>
          <cell r="B1392" t="str">
            <v>91.60.V</v>
          </cell>
          <cell r="C1392">
            <v>0</v>
          </cell>
          <cell r="D1392">
            <v>0</v>
          </cell>
          <cell r="E1392" t="str">
            <v>76</v>
          </cell>
          <cell r="F1392" t="str">
            <v>prestazione:NO ciclica/NOper seduta/NOgruppo</v>
          </cell>
          <cell r="G1392">
            <v>1</v>
          </cell>
          <cell r="H1392" t="str">
            <v>TRASLOCAZIONE (2;17)</v>
          </cell>
          <cell r="I1392" t="str">
            <v>TRASLOCAZIONE (2;17)</v>
          </cell>
          <cell r="J1392">
            <v>180</v>
          </cell>
        </row>
        <row r="1393">
          <cell r="A1393" t="str">
            <v>9160W</v>
          </cell>
          <cell r="B1393" t="str">
            <v>91.60.W</v>
          </cell>
          <cell r="C1393">
            <v>0</v>
          </cell>
          <cell r="D1393">
            <v>0</v>
          </cell>
          <cell r="E1393" t="str">
            <v>76</v>
          </cell>
          <cell r="F1393" t="str">
            <v>prestazione:NO ciclica/NOper seduta/NOgruppo</v>
          </cell>
          <cell r="G1393">
            <v>1</v>
          </cell>
          <cell r="H1393" t="str">
            <v>TRASLOCAZIONE (8;14)  , (2;8),  (8;22), (8;9),  (3;8)</v>
          </cell>
          <cell r="I1393" t="str">
            <v>TRASLOCAZIONE (8;14)  , (2;8),  (8;22), (8;9),  (3;8)</v>
          </cell>
          <cell r="J1393">
            <v>210</v>
          </cell>
        </row>
        <row r="1394">
          <cell r="A1394" t="str">
            <v>9160X</v>
          </cell>
          <cell r="B1394" t="str">
            <v>91.60.X</v>
          </cell>
          <cell r="C1394">
            <v>0</v>
          </cell>
          <cell r="D1394">
            <v>0</v>
          </cell>
          <cell r="E1394" t="str">
            <v>76</v>
          </cell>
          <cell r="F1394" t="str">
            <v>prestazione:NO ciclica/NOper seduta/NOgruppo</v>
          </cell>
          <cell r="G1394">
            <v>1</v>
          </cell>
          <cell r="H1394" t="str">
            <v>TRASLOCAZIONE (2;5),  (1;2)</v>
          </cell>
          <cell r="I1394" t="str">
            <v>TRASLOCAZIONE (2;5),  (1;2)</v>
          </cell>
          <cell r="J1394">
            <v>210</v>
          </cell>
        </row>
        <row r="1395">
          <cell r="A1395" t="str">
            <v>9160Z</v>
          </cell>
          <cell r="B1395" t="str">
            <v>91.60.Z</v>
          </cell>
          <cell r="C1395">
            <v>0</v>
          </cell>
          <cell r="D1395">
            <v>0</v>
          </cell>
          <cell r="E1395" t="str">
            <v>76</v>
          </cell>
          <cell r="F1395" t="str">
            <v>prestazione:NO ciclica/NOper seduta/NOgruppo</v>
          </cell>
          <cell r="G1395">
            <v>1</v>
          </cell>
          <cell r="H1395" t="str">
            <v>RIARRANGIAMENTO GENI DELLE IMMUNOGLOBULINE</v>
          </cell>
          <cell r="I1395" t="str">
            <v>RIARRANGIAMENTO GENI DELLE IMMUNOGLOBULINE</v>
          </cell>
          <cell r="J1395">
            <v>256</v>
          </cell>
        </row>
        <row r="1396">
          <cell r="A1396" t="str">
            <v>91901</v>
          </cell>
          <cell r="B1396" t="str">
            <v>91.90.1</v>
          </cell>
          <cell r="C1396">
            <v>0</v>
          </cell>
          <cell r="D1396" t="str">
            <v>184</v>
          </cell>
          <cell r="E1396" t="str">
            <v>77</v>
          </cell>
          <cell r="F1396" t="str">
            <v>prestazione:NO ciclica/NOper seduta/NOgruppo</v>
          </cell>
          <cell r="G1396">
            <v>1</v>
          </cell>
          <cell r="H1396" t="str">
            <v>ESAME ALLERGOLOGICO STRUMENTALE PER ORTICARIE FISICHE</v>
          </cell>
          <cell r="I1396" t="str">
            <v>ESAME ALLERGOLOGICO STRUMENTALE PER ORTICARIE FISICHE</v>
          </cell>
          <cell r="J1396">
            <v>5.8</v>
          </cell>
        </row>
        <row r="1397">
          <cell r="A1397" t="str">
            <v>91904</v>
          </cell>
          <cell r="B1397" t="str">
            <v>91.90.4</v>
          </cell>
          <cell r="C1397" t="str">
            <v xml:space="preserve">M </v>
          </cell>
          <cell r="D1397">
            <v>185</v>
          </cell>
          <cell r="E1397" t="str">
            <v>78</v>
          </cell>
          <cell r="F1397" t="str">
            <v>gruppo:fino a 7 allergeni</v>
          </cell>
          <cell r="G1397">
            <v>1</v>
          </cell>
          <cell r="H1397" t="str">
            <v>SCREENING ALLERGOLOGICO PER INALANTI ED ALIMENTI [PRICK TEST]</v>
          </cell>
          <cell r="I1397" t="str">
            <v>SCREENING ALLERGOLOGICO PER INALANTI ED ALIMENTI [PRICK TEST] (Fino a 7 allergeni)</v>
          </cell>
          <cell r="J1397">
            <v>11.6</v>
          </cell>
        </row>
        <row r="1398">
          <cell r="A1398" t="str">
            <v>91905</v>
          </cell>
          <cell r="B1398" t="str">
            <v>91.90.5</v>
          </cell>
          <cell r="C1398" t="str">
            <v>M</v>
          </cell>
          <cell r="D1398">
            <v>0</v>
          </cell>
          <cell r="E1398" t="str">
            <v>79</v>
          </cell>
          <cell r="F1398" t="str">
            <v>gruppo:fino a 20 allergeni (tariffa per singolo allergene)</v>
          </cell>
          <cell r="G1398">
            <v>20</v>
          </cell>
          <cell r="H1398" t="str">
            <v>TEST EPICUTANEI A LETTURA RITARDATA [PATCH TEST] (fino a 20 allergeni) (per singolo allergene)</v>
          </cell>
          <cell r="I1398" t="str">
            <v>TEST EPICUTANEI A LETTURA RITARDATA [PATCH TEST] (fino a 20 allergeni) (per singolo allergene)</v>
          </cell>
          <cell r="J1398">
            <v>2.1</v>
          </cell>
        </row>
        <row r="1399">
          <cell r="A1399" t="str">
            <v>91907</v>
          </cell>
          <cell r="B1399" t="str">
            <v>91.90.7</v>
          </cell>
          <cell r="C1399" t="str">
            <v>H</v>
          </cell>
          <cell r="D1399">
            <v>0</v>
          </cell>
          <cell r="E1399" t="str">
            <v>81</v>
          </cell>
          <cell r="F1399" t="str">
            <v>prestazione:NO ciclica/NOper seduta/NOgruppo</v>
          </cell>
          <cell r="G1399">
            <v>1</v>
          </cell>
          <cell r="H1399" t="str">
            <v>TEST DI TOLLERANZA CON FARMACI E DI PROVOCAZIONE ORALE CON ALIMENTI ED ADDITIVI (per singola dose)</v>
          </cell>
          <cell r="I1399" t="str">
            <v>TEST DI TOLLERANZA CON FARMACI E DI PROVOCAZIONE ORALE CON ALIMENTI ED ADDITIVI (per singola dose)</v>
          </cell>
          <cell r="J1399">
            <v>6.3</v>
          </cell>
        </row>
        <row r="1400">
          <cell r="A1400" t="str">
            <v>9190K</v>
          </cell>
          <cell r="B1400" t="str">
            <v>91.90.K</v>
          </cell>
          <cell r="C1400">
            <v>0</v>
          </cell>
          <cell r="D1400">
            <v>0</v>
          </cell>
          <cell r="E1400">
            <v>0</v>
          </cell>
          <cell r="F1400" t="str">
            <v>no gruppo: per singolo allergene</v>
          </cell>
          <cell r="G1400">
            <v>1</v>
          </cell>
          <cell r="H1400" t="str">
            <v>TEST EPICUTANEO IN APERTO [OPEN TEST]</v>
          </cell>
          <cell r="I1400" t="str">
            <v>TEST EPICUTANEO IN APERTO [OPEN TEST] (per singolo allergene)</v>
          </cell>
          <cell r="J1400">
            <v>2.1</v>
          </cell>
        </row>
        <row r="1401">
          <cell r="A1401" t="str">
            <v>9190Q</v>
          </cell>
          <cell r="B1401" t="str">
            <v>91.90.Q</v>
          </cell>
          <cell r="C1401" t="str">
            <v/>
          </cell>
          <cell r="D1401">
            <v>0</v>
          </cell>
          <cell r="E1401">
            <v>0</v>
          </cell>
          <cell r="F1401" t="str">
            <v>gruppo:fino a 12 allergeni</v>
          </cell>
          <cell r="G1401">
            <v>1</v>
          </cell>
          <cell r="H1401" t="str">
            <v>TEST PERCUTANEI E INTRACUTANEI A LETTURA IMMEDIATA (Fino a 12 allergeni)</v>
          </cell>
          <cell r="I1401" t="str">
            <v>TEST PERCUTANEI E INTRACUTANEI A LETTURA IMMEDIATA (Fino a 12 allergeni)</v>
          </cell>
          <cell r="J1401">
            <v>23.75</v>
          </cell>
        </row>
        <row r="1402">
          <cell r="A1402" t="str">
            <v>9190W</v>
          </cell>
          <cell r="B1402" t="str">
            <v>91.90.W</v>
          </cell>
          <cell r="C1402">
            <v>0</v>
          </cell>
          <cell r="D1402">
            <v>0</v>
          </cell>
          <cell r="E1402">
            <v>0</v>
          </cell>
          <cell r="F1402" t="str">
            <v>gruppo:fino a 7 allergeni</v>
          </cell>
          <cell r="G1402">
            <v>1</v>
          </cell>
          <cell r="H1402" t="str">
            <v xml:space="preserve">TEST PERCUTANEI E INTRACUTANEI A LETTURA IMMEDIATA E RITARDATA PER FARMACI </v>
          </cell>
          <cell r="I1402" t="str">
            <v>TEST PERCUTANEI E INTRACUTANEI A LETTURA IMMEDIATA E RITARDATA PER FARMACI (fino a 7 allergeni)</v>
          </cell>
          <cell r="J1402">
            <v>13.85</v>
          </cell>
        </row>
        <row r="1403">
          <cell r="A1403" t="str">
            <v>9190X</v>
          </cell>
          <cell r="B1403" t="str">
            <v>91.90.X</v>
          </cell>
          <cell r="C1403">
            <v>0</v>
          </cell>
          <cell r="D1403">
            <v>0</v>
          </cell>
          <cell r="E1403">
            <v>0</v>
          </cell>
          <cell r="F1403" t="str">
            <v>gruppo:fino 10 allergeni (tariffa per singolo allergene)</v>
          </cell>
          <cell r="G1403">
            <v>10</v>
          </cell>
          <cell r="H1403" t="str">
            <v xml:space="preserve">TEST EPICUTANEI A LETTURA RITARDATA PER SERIE PROFESSIONALI, METALLI E ORTOPEDICI </v>
          </cell>
          <cell r="I1403" t="str">
            <v>TEST EPICUTANEI A LETTURA RITARDATA PER SERIE PROFESSIONALI, METALLI E ORTOPEDICI (fino a 10 allergeni) (per singolo allergene)</v>
          </cell>
          <cell r="J1403">
            <v>4.25</v>
          </cell>
        </row>
        <row r="1404">
          <cell r="A1404" t="str">
            <v>9190Y</v>
          </cell>
          <cell r="B1404" t="str">
            <v>91.90.Y</v>
          </cell>
          <cell r="C1404">
            <v>0</v>
          </cell>
          <cell r="D1404">
            <v>0</v>
          </cell>
          <cell r="E1404">
            <v>0</v>
          </cell>
          <cell r="F1404" t="str">
            <v>no gruppo: per singolo allergene</v>
          </cell>
          <cell r="G1404">
            <v>1</v>
          </cell>
          <cell r="H1404" t="str">
            <v xml:space="preserve">PRICK BY PRICK CON ALLERGENI FRESCHI </v>
          </cell>
          <cell r="I1404" t="str">
            <v>PRICK BY PRICK CON ALLERGENI FRESCHI (per singolo allergene)</v>
          </cell>
          <cell r="J1404">
            <v>2.1</v>
          </cell>
        </row>
        <row r="1405">
          <cell r="A1405" t="str">
            <v>92011</v>
          </cell>
          <cell r="B1405" t="str">
            <v>92.01.1</v>
          </cell>
          <cell r="C1405" t="str">
            <v/>
          </cell>
          <cell r="D1405">
            <v>0</v>
          </cell>
          <cell r="E1405">
            <v>0</v>
          </cell>
          <cell r="F1405" t="str">
            <v>prestazione:NO ciclica/NOper seduta/NOgruppo</v>
          </cell>
          <cell r="G1405">
            <v>1</v>
          </cell>
          <cell r="H1405" t="str">
            <v>CAPTAZIONE TIROIDEA</v>
          </cell>
          <cell r="I1405" t="str">
            <v>CAPTAZIONE TIROIDEA</v>
          </cell>
          <cell r="J1405">
            <v>63.86</v>
          </cell>
        </row>
        <row r="1406">
          <cell r="A1406" t="str">
            <v>92012</v>
          </cell>
          <cell r="B1406" t="str">
            <v>92.01.2</v>
          </cell>
          <cell r="C1406" t="str">
            <v/>
          </cell>
          <cell r="D1406">
            <v>0</v>
          </cell>
          <cell r="E1406">
            <v>0</v>
          </cell>
          <cell r="F1406" t="str">
            <v>prestazione:NO ciclica/NOper seduta/NOgruppo</v>
          </cell>
          <cell r="G1406">
            <v>1</v>
          </cell>
          <cell r="H1406" t="str">
            <v>SCINTIGRAFIA TIROIDEA CON CAPTAZIONE, CON O SENZA PROVE FARMACOLOGICHE</v>
          </cell>
          <cell r="I1406" t="str">
            <v>SCINTIGRAFIA TIROIDEA CON CAPTAZIONE, CON O SENZA PROVE FARMACOLOGICHE</v>
          </cell>
          <cell r="J1406">
            <v>65.98</v>
          </cell>
        </row>
        <row r="1407">
          <cell r="A1407" t="str">
            <v>92013</v>
          </cell>
          <cell r="B1407" t="str">
            <v>92.01.3</v>
          </cell>
          <cell r="C1407" t="str">
            <v/>
          </cell>
          <cell r="D1407">
            <v>0</v>
          </cell>
          <cell r="E1407">
            <v>0</v>
          </cell>
          <cell r="F1407" t="str">
            <v>prestazione:NO ciclica/NOper seduta/NOgruppo</v>
          </cell>
          <cell r="G1407">
            <v>1</v>
          </cell>
          <cell r="H1407" t="str">
            <v>SCINTIGRAFIA TIROIDEA</v>
          </cell>
          <cell r="I1407" t="str">
            <v>SCINTIGRAFIA TIROIDEA</v>
          </cell>
          <cell r="J1407">
            <v>33.75</v>
          </cell>
        </row>
        <row r="1408">
          <cell r="A1408" t="str">
            <v>92014</v>
          </cell>
          <cell r="B1408" t="str">
            <v>92.01.4</v>
          </cell>
          <cell r="C1408" t="str">
            <v/>
          </cell>
          <cell r="D1408">
            <v>0</v>
          </cell>
          <cell r="E1408">
            <v>0</v>
          </cell>
          <cell r="F1408" t="str">
            <v>prestazione:NO ciclica/NOper seduta/NOgruppo</v>
          </cell>
          <cell r="G1408">
            <v>1</v>
          </cell>
          <cell r="H1408" t="str">
            <v>SCINTIGRAFIA TIROIDEA CON INDICATORI POSITIVI</v>
          </cell>
          <cell r="I1408" t="str">
            <v>SCINTIGRAFIA TIROIDEA CON INDICATORI POSITIVI</v>
          </cell>
          <cell r="J1408">
            <v>257.04000000000002</v>
          </cell>
        </row>
        <row r="1409">
          <cell r="A1409" t="str">
            <v>92022</v>
          </cell>
          <cell r="B1409" t="str">
            <v>92.02.2</v>
          </cell>
          <cell r="C1409" t="str">
            <v/>
          </cell>
          <cell r="D1409">
            <v>0</v>
          </cell>
          <cell r="E1409">
            <v>0</v>
          </cell>
          <cell r="F1409" t="str">
            <v>prestazione:NO ciclica/NOper seduta/NOgruppo</v>
          </cell>
          <cell r="G1409">
            <v>1</v>
          </cell>
          <cell r="H1409" t="str">
            <v>SCINTIGRAFIA EPATICA PER RICERCA DI LESIONI ANGIOMATOSE</v>
          </cell>
          <cell r="I1409" t="str">
            <v>SCINTIGRAFIA EPATICA PER RICERCA DI LESIONI ANGIOMATOSE  ; In caso di contemporanea esecuzione di tomoscintigrafia codificare anche 92.02.5</v>
          </cell>
          <cell r="J1409">
            <v>164.15</v>
          </cell>
        </row>
        <row r="1410">
          <cell r="A1410" t="str">
            <v>92023</v>
          </cell>
          <cell r="B1410" t="str">
            <v>92.02.3</v>
          </cell>
          <cell r="C1410" t="str">
            <v/>
          </cell>
          <cell r="D1410">
            <v>0</v>
          </cell>
          <cell r="E1410">
            <v>0</v>
          </cell>
          <cell r="F1410" t="str">
            <v>prestazione:NO ciclica/NOper seduta/NOgruppo</v>
          </cell>
          <cell r="G1410">
            <v>1</v>
          </cell>
          <cell r="H1410" t="str">
            <v>SCINTIGRAFIA SEQUENZIALE EPATOBILIARE, INCLUSA COLECISTI; CON O SENZA PROVE FARMACOLOGICHE, CON O SENZA MISURAZIONE DELLA FUNZIONALITA' DELLA COLECISTI</v>
          </cell>
          <cell r="I1410" t="str">
            <v>SCINTIGRAFIA SEQUENZIALE EPATOBILIARE, INCLUSA COLECISTI; CON O SENZA PROVE FARMACOLOGICHE, CON O SENZA MISURAZIONE DELLA FUNZIONALITA' DELLA COLECISTI</v>
          </cell>
          <cell r="J1410">
            <v>147.79</v>
          </cell>
        </row>
        <row r="1411">
          <cell r="A1411" t="str">
            <v>92031</v>
          </cell>
          <cell r="B1411" t="str">
            <v>92.03.1</v>
          </cell>
          <cell r="C1411" t="str">
            <v/>
          </cell>
          <cell r="D1411">
            <v>0</v>
          </cell>
          <cell r="E1411">
            <v>0</v>
          </cell>
          <cell r="F1411" t="str">
            <v>prestazione:NO ciclica/NOper seduta/NOgruppo</v>
          </cell>
          <cell r="G1411">
            <v>1</v>
          </cell>
          <cell r="H1411" t="str">
            <v>SCINTIGRAFIA RENALE</v>
          </cell>
          <cell r="I1411" t="str">
            <v>SCINTIGRAFIA RENALE; In caso di contemporanea esecuzione di tomoscintigrafia codificare anche 92.03.5</v>
          </cell>
          <cell r="J1411">
            <v>81.28</v>
          </cell>
        </row>
        <row r="1412">
          <cell r="A1412" t="str">
            <v>92032</v>
          </cell>
          <cell r="B1412" t="str">
            <v>92.03.2</v>
          </cell>
          <cell r="C1412" t="str">
            <v/>
          </cell>
          <cell r="D1412">
            <v>0</v>
          </cell>
          <cell r="E1412">
            <v>0</v>
          </cell>
          <cell r="F1412" t="str">
            <v>prestazione:NO ciclica/NOper seduta/NOgruppo</v>
          </cell>
          <cell r="G1412">
            <v>1</v>
          </cell>
          <cell r="H1412" t="str">
            <v>SCINTIGRAFIA RENALE CON ANGIOSCINTIGRAFIA</v>
          </cell>
          <cell r="I1412" t="str">
            <v>SCINTIGRAFIA RENALE CON ANGIOSCINTIGRAFIA   ;  In corso di scintigrafia renale con unica somministrazione di radiofarmaco</v>
          </cell>
          <cell r="J1412">
            <v>23.2</v>
          </cell>
        </row>
        <row r="1413">
          <cell r="A1413" t="str">
            <v>92033</v>
          </cell>
          <cell r="B1413" t="str">
            <v>92.03.3</v>
          </cell>
          <cell r="C1413" t="str">
            <v/>
          </cell>
          <cell r="D1413">
            <v>0</v>
          </cell>
          <cell r="E1413">
            <v>0</v>
          </cell>
          <cell r="F1413" t="str">
            <v>prestazione:NO ciclica/NOper seduta/NOgruppo</v>
          </cell>
          <cell r="G1413">
            <v>1</v>
          </cell>
          <cell r="H1413" t="str">
            <v>SCINTIGRAFIA SEQUENZIALE RENALE</v>
          </cell>
          <cell r="I1413" t="str">
            <v>SCINTIGRAFIA SEQUENZIALE RENALE; Studio sequenziale della funzione renale senza o con prove farmacologiche; Incluso: misura del filtrato glomerulare o della portata plasmatica renale</v>
          </cell>
          <cell r="J1413">
            <v>160.44999999999999</v>
          </cell>
        </row>
        <row r="1414">
          <cell r="A1414" t="str">
            <v>92034</v>
          </cell>
          <cell r="B1414" t="str">
            <v>92.03.4</v>
          </cell>
          <cell r="C1414" t="str">
            <v/>
          </cell>
          <cell r="D1414">
            <v>0</v>
          </cell>
          <cell r="E1414">
            <v>0</v>
          </cell>
          <cell r="F1414" t="str">
            <v>prestazione:NO ciclica/NOper seduta/NOgruppo</v>
          </cell>
          <cell r="G1414">
            <v>1</v>
          </cell>
          <cell r="H1414" t="str">
            <v>STUDIO DEL REFLUSSO VESCICO-URETERALE</v>
          </cell>
          <cell r="I1414" t="str">
            <v>STUDIO DEL REFLUSSO VESCICO-URETERALE ; Mediante cistoscintigrafia minzionale diretta</v>
          </cell>
          <cell r="J1414">
            <v>106.09</v>
          </cell>
        </row>
        <row r="1415">
          <cell r="A1415" t="str">
            <v>92041</v>
          </cell>
          <cell r="B1415" t="str">
            <v>92.04.1</v>
          </cell>
          <cell r="C1415" t="str">
            <v/>
          </cell>
          <cell r="D1415">
            <v>0</v>
          </cell>
          <cell r="E1415">
            <v>0</v>
          </cell>
          <cell r="F1415" t="str">
            <v>prestazione:NO ciclica/NOper seduta/NOgruppo</v>
          </cell>
          <cell r="G1415">
            <v>1</v>
          </cell>
          <cell r="H1415" t="str">
            <v>SCINTIGRAFIA SEQUENZIALE DELLE GHIANDOLE SALIVARI CON STUDIO FUNZIONALE</v>
          </cell>
          <cell r="I1415" t="str">
            <v>SCINTIGRAFIA SEQUENZIALE DELLE GHIANDOLE SALIVARI CON STUDIO FUNZIONALE</v>
          </cell>
          <cell r="J1415">
            <v>91.32</v>
          </cell>
        </row>
        <row r="1416">
          <cell r="A1416" t="str">
            <v>92042</v>
          </cell>
          <cell r="B1416" t="str">
            <v>92.04.2</v>
          </cell>
          <cell r="C1416" t="str">
            <v/>
          </cell>
          <cell r="D1416">
            <v>0</v>
          </cell>
          <cell r="E1416">
            <v>0</v>
          </cell>
          <cell r="F1416" t="str">
            <v>prestazione:NO ciclica/NOper seduta/NOgruppo</v>
          </cell>
          <cell r="G1416">
            <v>1</v>
          </cell>
          <cell r="H1416" t="str">
            <v>STUDIO DEL TRANSITO ESOFAGO-GASTRO-DUODENALE</v>
          </cell>
          <cell r="I1416" t="str">
            <v>STUDIO DEL TRANSITO ESOFAGO-GASTRO-DUODENALE</v>
          </cell>
          <cell r="J1416">
            <v>73.89</v>
          </cell>
        </row>
        <row r="1417">
          <cell r="A1417" t="str">
            <v>92043</v>
          </cell>
          <cell r="B1417" t="str">
            <v>92.04.3</v>
          </cell>
          <cell r="C1417" t="str">
            <v/>
          </cell>
          <cell r="D1417">
            <v>0</v>
          </cell>
          <cell r="E1417">
            <v>0</v>
          </cell>
          <cell r="F1417" t="str">
            <v>prestazione:NO ciclica/NOper seduta/NOgruppo</v>
          </cell>
          <cell r="G1417">
            <v>1</v>
          </cell>
          <cell r="H1417" t="str">
            <v>STUDIO DEL REFLUSSO GASTRO-ESOFAGEO O DUODENO-GASTRICO</v>
          </cell>
          <cell r="I1417" t="str">
            <v xml:space="preserve">STUDIO DEL REFLUSSO GASTRO-ESOFAGEO O DUODENO-GASTRICO </v>
          </cell>
          <cell r="J1417">
            <v>133.01</v>
          </cell>
        </row>
        <row r="1418">
          <cell r="A1418" t="str">
            <v>92044</v>
          </cell>
          <cell r="B1418" t="str">
            <v>92.04.4</v>
          </cell>
          <cell r="C1418" t="str">
            <v/>
          </cell>
          <cell r="D1418">
            <v>0</v>
          </cell>
          <cell r="E1418">
            <v>0</v>
          </cell>
          <cell r="F1418" t="str">
            <v>prestazione:NO ciclica/NOper seduta/NOgruppo</v>
          </cell>
          <cell r="G1418">
            <v>1</v>
          </cell>
          <cell r="H1418" t="str">
            <v>VALUTAZIONE DELLE GASTROENTERORRAGIE</v>
          </cell>
          <cell r="I1418" t="str">
            <v>VALUTAZIONE DELLE GASTROENTERORRAGIE</v>
          </cell>
          <cell r="J1418">
            <v>147.79</v>
          </cell>
        </row>
        <row r="1419">
          <cell r="A1419" t="str">
            <v>92051</v>
          </cell>
          <cell r="B1419" t="str">
            <v>92.05.1</v>
          </cell>
          <cell r="C1419" t="str">
            <v/>
          </cell>
          <cell r="D1419">
            <v>0</v>
          </cell>
          <cell r="E1419">
            <v>0</v>
          </cell>
          <cell r="F1419" t="str">
            <v>prestazione:NO ciclica/NOper seduta/NOgruppo</v>
          </cell>
          <cell r="G1419">
            <v>1</v>
          </cell>
          <cell r="H1419" t="str">
            <v>SCINTIGRAFIA MIOCARDICA DI PERFUSIONE, A RIPOSO E DOPO STIMOLO (FISICO O FARMACOLOGICO), STUDIO QUANTITATIVO</v>
          </cell>
          <cell r="I1419" t="str">
            <v>SCINTIGRAFIA MIOCARDICA DI PERFUSIONE, A RIPOSO E DOPO STIMOLO (FISICO O FARMACOLOGICO), STUDIO QUANTITATIVO</v>
          </cell>
          <cell r="J1419">
            <v>267.08</v>
          </cell>
        </row>
        <row r="1420">
          <cell r="A1420" t="str">
            <v>92054</v>
          </cell>
          <cell r="B1420" t="str">
            <v>92.05.4</v>
          </cell>
          <cell r="C1420" t="str">
            <v/>
          </cell>
          <cell r="D1420">
            <v>0</v>
          </cell>
          <cell r="E1420">
            <v>0</v>
          </cell>
          <cell r="F1420" t="str">
            <v>prestazione:NO ciclica/NOper seduta/NOgruppo</v>
          </cell>
          <cell r="G1420">
            <v>1</v>
          </cell>
          <cell r="H1420" t="str">
            <v>ANGIOCARDIOSCINTIGRAFIA ALL'EQUILIBRIO</v>
          </cell>
          <cell r="I1420" t="str">
            <v>ANGIOCARDIOSCINTIGRAFIA ALL'EQUILIBRIO; Studi multipli del pool ematico cardiaco all' equilibrio,; a riposo e dopo stimolo (fisico e/o farmacologico),; studio del movimento di parete e frazione di eiezione,; analisi quantitativa</v>
          </cell>
          <cell r="J1420">
            <v>184.74</v>
          </cell>
        </row>
        <row r="1421">
          <cell r="A1421" t="str">
            <v>92056</v>
          </cell>
          <cell r="B1421" t="str">
            <v>92.05.6</v>
          </cell>
          <cell r="C1421" t="str">
            <v/>
          </cell>
          <cell r="D1421">
            <v>0</v>
          </cell>
          <cell r="E1421">
            <v>0</v>
          </cell>
          <cell r="F1421" t="str">
            <v>prestazione:NO ciclica/NOper seduta/NOgruppo</v>
          </cell>
          <cell r="G1421">
            <v>1</v>
          </cell>
          <cell r="H1421" t="str">
            <v>SCINTIGRAFIA DEL MIDOLLO OSSEO  TOTAL BODY</v>
          </cell>
          <cell r="I1421" t="str">
            <v>SCINTIGRAFIA DEL MIDOLLO OSSEO  TOTAL BODY</v>
          </cell>
          <cell r="J1421">
            <v>155.18</v>
          </cell>
        </row>
        <row r="1422">
          <cell r="A1422" t="str">
            <v>92091</v>
          </cell>
          <cell r="B1422" t="str">
            <v>92.09.1</v>
          </cell>
          <cell r="C1422">
            <v>0</v>
          </cell>
          <cell r="D1422" t="str">
            <v>188</v>
          </cell>
          <cell r="E1422">
            <v>0</v>
          </cell>
          <cell r="F1422" t="str">
            <v>prestazione:NO ciclica/NOper seduta/NOgruppo</v>
          </cell>
          <cell r="G1422">
            <v>1</v>
          </cell>
          <cell r="H1422" t="str">
            <v>TOMOSCINTIGRAFIA MIOCARDICA (PET) DI PERFUSIONE A RIPOSO E DOPO STIMOLO</v>
          </cell>
          <cell r="I1422" t="str">
            <v xml:space="preserve">TOMOSCINTIGRAFIA MIOCARDICA (PET) DI PERFUSIONE A RIPOSO E DOPO STIMOLO </v>
          </cell>
          <cell r="J1422">
            <v>1081.8599999999999</v>
          </cell>
        </row>
        <row r="1423">
          <cell r="A1423" t="str">
            <v>9209X</v>
          </cell>
          <cell r="B1423" t="str">
            <v>92.09.X</v>
          </cell>
          <cell r="C1423" t="str">
            <v/>
          </cell>
          <cell r="D1423">
            <v>0</v>
          </cell>
          <cell r="E1423">
            <v>0</v>
          </cell>
          <cell r="F1423" t="str">
            <v>prestazione:NO ciclica/NOper seduta/NOgruppo</v>
          </cell>
          <cell r="G1423">
            <v>1</v>
          </cell>
          <cell r="H1423" t="str">
            <v>TOMOSCINTIGRAFIA MIOCARDICA (SPET) DI PERFUSIONE A RIPOSO O DOPO STIMOLO</v>
          </cell>
          <cell r="I1423" t="str">
            <v>TOMOSCINTIGRAFIA MIOCARDICA (SPET) DI PERFUSIONE A RIPOSO O DOPO STIMOLO</v>
          </cell>
          <cell r="J1423">
            <v>192.66</v>
          </cell>
        </row>
        <row r="1424">
          <cell r="A1424" t="str">
            <v>92115</v>
          </cell>
          <cell r="B1424" t="str">
            <v>92.11.5</v>
          </cell>
          <cell r="C1424" t="str">
            <v/>
          </cell>
          <cell r="D1424">
            <v>0</v>
          </cell>
          <cell r="E1424">
            <v>0</v>
          </cell>
          <cell r="F1424" t="str">
            <v>prestazione:NO ciclica/NOper seduta/NOgruppo</v>
          </cell>
          <cell r="G1424">
            <v>1</v>
          </cell>
          <cell r="H1424" t="str">
            <v>TOMOSCINTIGRAFIA  CEREBRALE (SPET)</v>
          </cell>
          <cell r="I1424" t="str">
            <v>TOMOSCINTIGRAFIA  CEREBRALE (SPET)</v>
          </cell>
          <cell r="J1424">
            <v>341.5</v>
          </cell>
        </row>
        <row r="1425">
          <cell r="A1425" t="str">
            <v>92116</v>
          </cell>
          <cell r="B1425" t="str">
            <v>92.11.6</v>
          </cell>
          <cell r="C1425">
            <v>0</v>
          </cell>
          <cell r="D1425" t="str">
            <v>189</v>
          </cell>
          <cell r="E1425">
            <v>0</v>
          </cell>
          <cell r="F1425" t="str">
            <v>prestazione:NO ciclica/NOper seduta/NOgruppo</v>
          </cell>
          <cell r="G1425">
            <v>1</v>
          </cell>
          <cell r="H1425" t="str">
            <v>TOMOSCINTIGRAFIA  CEREBRALE (PET)</v>
          </cell>
          <cell r="I1425" t="str">
            <v>TOMOSCINTIGRAFIA  CEREBRALE (PET); Studio qualitativo</v>
          </cell>
          <cell r="J1425">
            <v>948.92</v>
          </cell>
        </row>
        <row r="1426">
          <cell r="A1426" t="str">
            <v>9213</v>
          </cell>
          <cell r="B1426" t="str">
            <v>92.13</v>
          </cell>
          <cell r="C1426" t="str">
            <v/>
          </cell>
          <cell r="D1426">
            <v>0</v>
          </cell>
          <cell r="E1426">
            <v>0</v>
          </cell>
          <cell r="F1426" t="str">
            <v>prestazione:NO ciclica/NOper seduta/NOgruppo</v>
          </cell>
          <cell r="G1426">
            <v>1</v>
          </cell>
          <cell r="H1426" t="str">
            <v>SCINTIGRAFIA DELLE PARATIROIDI</v>
          </cell>
          <cell r="I1426" t="str">
            <v>SCINTIGRAFIA DELLE PARATIROIDI; Con tecnica di sottrazione incluso: Scintigrafia della tiroide</v>
          </cell>
          <cell r="J1426">
            <v>273.41000000000003</v>
          </cell>
        </row>
        <row r="1427">
          <cell r="A1427" t="str">
            <v>92142</v>
          </cell>
          <cell r="B1427" t="str">
            <v>92.14.2</v>
          </cell>
          <cell r="C1427" t="str">
            <v/>
          </cell>
          <cell r="D1427">
            <v>0</v>
          </cell>
          <cell r="E1427">
            <v>0</v>
          </cell>
          <cell r="F1427" t="str">
            <v>prestazione:NO ciclica/NOper seduta/NOgruppo</v>
          </cell>
          <cell r="G1427">
            <v>1</v>
          </cell>
          <cell r="H1427" t="str">
            <v>SCINTIGRAFIA OSSEA  O ARTICOLARE SEGMENTARIA POLIFASICA</v>
          </cell>
          <cell r="I1427" t="str">
            <v>SCINTIGRAFIA OSSEA  O ARTICOLARE SEGMENTARIA POLIFASICA</v>
          </cell>
          <cell r="J1427">
            <v>111.9</v>
          </cell>
        </row>
        <row r="1428">
          <cell r="A1428" t="str">
            <v>92151</v>
          </cell>
          <cell r="B1428" t="str">
            <v>92.15.1</v>
          </cell>
          <cell r="C1428" t="str">
            <v/>
          </cell>
          <cell r="D1428">
            <v>0</v>
          </cell>
          <cell r="E1428">
            <v>0</v>
          </cell>
          <cell r="F1428" t="str">
            <v>prestazione:NO ciclica/NOper seduta/NOgruppo</v>
          </cell>
          <cell r="G1428">
            <v>1</v>
          </cell>
          <cell r="H1428" t="str">
            <v>SCINTIGRAFIA POLMONARE PERFUSIONALE</v>
          </cell>
          <cell r="I1428" t="str">
            <v>SCINTIGRAFIA POLMONARE PERFUSIONALE ; (6 proiezioni)</v>
          </cell>
          <cell r="J1428">
            <v>97.64</v>
          </cell>
        </row>
        <row r="1429">
          <cell r="A1429" t="str">
            <v>92152</v>
          </cell>
          <cell r="B1429" t="str">
            <v>92.15.2</v>
          </cell>
          <cell r="C1429" t="str">
            <v/>
          </cell>
          <cell r="D1429">
            <v>0</v>
          </cell>
          <cell r="E1429">
            <v>0</v>
          </cell>
          <cell r="F1429" t="str">
            <v>prestazione:NO ciclica/NOper seduta/NOgruppo</v>
          </cell>
          <cell r="G1429">
            <v>1</v>
          </cell>
          <cell r="H1429" t="str">
            <v>SCINTIGRAFIA POLMONARE VENTILATORIA</v>
          </cell>
          <cell r="I1429" t="str">
            <v>SCINTIGRAFIA POLMONARE VENTILATORIA</v>
          </cell>
          <cell r="J1429">
            <v>283.95999999999998</v>
          </cell>
        </row>
        <row r="1430">
          <cell r="A1430" t="str">
            <v>92154</v>
          </cell>
          <cell r="B1430" t="str">
            <v>92.15.4</v>
          </cell>
          <cell r="C1430" t="str">
            <v/>
          </cell>
          <cell r="D1430">
            <v>0</v>
          </cell>
          <cell r="E1430">
            <v>0</v>
          </cell>
          <cell r="F1430" t="str">
            <v>prestazione:NO ciclica/NOper seduta/NOgruppo</v>
          </cell>
          <cell r="G1430">
            <v>1</v>
          </cell>
          <cell r="H1430" t="str">
            <v>SCINTIGRAFIA POLMONARE CON INDICATORE POSITIVO</v>
          </cell>
          <cell r="I1430" t="str">
            <v>SCINTIGRAFIA POLMONARE CON INDICATORE POSITIVO</v>
          </cell>
          <cell r="J1430">
            <v>242.27</v>
          </cell>
        </row>
        <row r="1431">
          <cell r="A1431" t="str">
            <v>92161</v>
          </cell>
          <cell r="B1431" t="str">
            <v>92.16.1</v>
          </cell>
          <cell r="C1431" t="str">
            <v/>
          </cell>
          <cell r="D1431">
            <v>0</v>
          </cell>
          <cell r="E1431">
            <v>0</v>
          </cell>
          <cell r="F1431" t="str">
            <v>prestazione:NO ciclica/NOper seduta/NOgruppo</v>
          </cell>
          <cell r="G1431">
            <v>1</v>
          </cell>
          <cell r="H1431" t="str">
            <v>SCINTIGRAFIA LINFATICA E LINFOGHIANDOLARE SEGMENTARIA</v>
          </cell>
          <cell r="I1431" t="str">
            <v>SCINTIGRAFIA LINFATICA E LINFOGHIANDOLARE SEGMENTARIA</v>
          </cell>
          <cell r="J1431">
            <v>157.82</v>
          </cell>
        </row>
        <row r="1432">
          <cell r="A1432" t="str">
            <v>92181</v>
          </cell>
          <cell r="B1432" t="str">
            <v>92.18.1</v>
          </cell>
          <cell r="C1432" t="str">
            <v/>
          </cell>
          <cell r="D1432">
            <v>0</v>
          </cell>
          <cell r="E1432">
            <v>0</v>
          </cell>
          <cell r="F1432" t="str">
            <v>prestazione:NO ciclica/NOper seduta/NOgruppo</v>
          </cell>
          <cell r="G1432">
            <v>1</v>
          </cell>
          <cell r="H1432" t="str">
            <v>SCINTIGRAFIA GLOBALE CORPOREA CON INDICATORI POSITIVI</v>
          </cell>
          <cell r="I1432" t="str">
            <v>SCINTIGRAFIA GLOBALE CORPOREA CON INDICATORI POSITIVI</v>
          </cell>
          <cell r="J1432">
            <v>305.08</v>
          </cell>
        </row>
        <row r="1433">
          <cell r="A1433" t="str">
            <v>92182</v>
          </cell>
          <cell r="B1433" t="str">
            <v>92.18.2</v>
          </cell>
          <cell r="C1433" t="str">
            <v/>
          </cell>
          <cell r="D1433">
            <v>0</v>
          </cell>
          <cell r="E1433">
            <v>0</v>
          </cell>
          <cell r="F1433" t="str">
            <v>prestazione:NO ciclica/NOper seduta/NOgruppo</v>
          </cell>
          <cell r="G1433">
            <v>1</v>
          </cell>
          <cell r="H1433" t="str">
            <v>SCINTIGRAFIA OSSEA O ARTICOLARE</v>
          </cell>
          <cell r="I1433" t="str">
            <v>SCINTIGRAFIA OSSEA O ARTICOLARE</v>
          </cell>
          <cell r="J1433">
            <v>161.52000000000001</v>
          </cell>
        </row>
        <row r="1434">
          <cell r="A1434" t="str">
            <v>92183</v>
          </cell>
          <cell r="B1434" t="str">
            <v>92.18.3</v>
          </cell>
          <cell r="C1434" t="str">
            <v/>
          </cell>
          <cell r="D1434">
            <v>0</v>
          </cell>
          <cell r="E1434">
            <v>0</v>
          </cell>
          <cell r="F1434" t="str">
            <v>prestazione:NO ciclica/NOper seduta/NOgruppo</v>
          </cell>
          <cell r="G1434">
            <v>1</v>
          </cell>
          <cell r="H1434" t="str">
            <v>RICERCA DI METASTASI DI TUMORI TIROIDEI</v>
          </cell>
          <cell r="I1434" t="str">
            <v xml:space="preserve">RICERCA DI METASTASI DI TUMORI TIROIDEI </v>
          </cell>
          <cell r="J1434">
            <v>195.29</v>
          </cell>
        </row>
        <row r="1435">
          <cell r="A1435" t="str">
            <v>92184</v>
          </cell>
          <cell r="B1435" t="str">
            <v>92.18.4</v>
          </cell>
          <cell r="C1435" t="str">
            <v/>
          </cell>
          <cell r="D1435">
            <v>0</v>
          </cell>
          <cell r="E1435">
            <v>0</v>
          </cell>
          <cell r="F1435" t="str">
            <v>prestazione:NO ciclica/NOper seduta/NOgruppo</v>
          </cell>
          <cell r="G1435">
            <v>1</v>
          </cell>
          <cell r="H1435" t="str">
            <v>SCINTIGRAFIA GLOBALE CORPOREA CON CELLULE AUTOLOGHE MARCATE</v>
          </cell>
          <cell r="I1435" t="str">
            <v>SCINTIGRAFIA GLOBALE CORPOREA CON CELLULE AUTOLOGHE MARCATE</v>
          </cell>
          <cell r="J1435">
            <v>359.45</v>
          </cell>
        </row>
        <row r="1436">
          <cell r="A1436" t="str">
            <v>92185</v>
          </cell>
          <cell r="B1436" t="str">
            <v>92.18.5</v>
          </cell>
          <cell r="C1436" t="str">
            <v/>
          </cell>
          <cell r="D1436">
            <v>0</v>
          </cell>
          <cell r="E1436">
            <v>0</v>
          </cell>
          <cell r="F1436" t="str">
            <v>prestazione:NO ciclica/NOper seduta/NOgruppo</v>
          </cell>
          <cell r="G1436">
            <v>1</v>
          </cell>
          <cell r="H1436" t="str">
            <v>SCINTIGRAFIA GLOBALE CORPOREA CON TRACCIANTI IMMUNOLOGICI E RECETTORIALI</v>
          </cell>
          <cell r="I1436" t="str">
            <v>SCINTIGRAFIA GLOBALE CORPOREA CON TRACCIANTI IMMUNOLOGICI E RECETTORIALI</v>
          </cell>
          <cell r="J1436">
            <v>359.45</v>
          </cell>
        </row>
        <row r="1437">
          <cell r="A1437" t="str">
            <v>92186</v>
          </cell>
          <cell r="B1437" t="str">
            <v>92.18.6</v>
          </cell>
          <cell r="C1437">
            <v>0</v>
          </cell>
          <cell r="D1437" t="str">
            <v>191</v>
          </cell>
          <cell r="E1437">
            <v>0</v>
          </cell>
          <cell r="F1437" t="str">
            <v>prestazione:NO ciclica/NOper seduta/NOgruppo</v>
          </cell>
          <cell r="G1437">
            <v>1</v>
          </cell>
          <cell r="H1437" t="str">
            <v>TOMOSCINTIGRAFIA GLOBALE CORPOREA (PET)</v>
          </cell>
          <cell r="I1437" t="str">
            <v>TOMOSCINTIGRAFIA GLOBALE CORPOREA (PET)</v>
          </cell>
          <cell r="J1437">
            <v>1081.8599999999999</v>
          </cell>
        </row>
        <row r="1438">
          <cell r="A1438" t="str">
            <v>92191</v>
          </cell>
          <cell r="B1438" t="str">
            <v>92.19.1</v>
          </cell>
          <cell r="C1438" t="str">
            <v/>
          </cell>
          <cell r="D1438">
            <v>0</v>
          </cell>
          <cell r="E1438">
            <v>0</v>
          </cell>
          <cell r="F1438" t="str">
            <v>prestazione:NO ciclica/NOper seduta/NOgruppo</v>
          </cell>
          <cell r="G1438">
            <v>1</v>
          </cell>
          <cell r="H1438" t="str">
            <v>SCINTIGRAFIA SURRENALICA CORTICALE</v>
          </cell>
          <cell r="I1438" t="str">
            <v>SCINTIGRAFIA SURRENALICA CORTICALE</v>
          </cell>
          <cell r="J1438">
            <v>370.53</v>
          </cell>
        </row>
        <row r="1439">
          <cell r="A1439" t="str">
            <v>92192</v>
          </cell>
          <cell r="B1439" t="str">
            <v>92.19.2</v>
          </cell>
          <cell r="C1439" t="str">
            <v/>
          </cell>
          <cell r="D1439">
            <v>0</v>
          </cell>
          <cell r="E1439">
            <v>0</v>
          </cell>
          <cell r="F1439" t="str">
            <v>prestazione:NO ciclica/NOper seduta/NOgruppo</v>
          </cell>
          <cell r="G1439">
            <v>1</v>
          </cell>
          <cell r="H1439" t="str">
            <v>SCINTIGRAFIA SURRENALICA MIDOLLARE</v>
          </cell>
          <cell r="I1439" t="str">
            <v>SCINTIGRAFIA SURRENALICA MIDOLLARE</v>
          </cell>
          <cell r="J1439">
            <v>419.61</v>
          </cell>
        </row>
        <row r="1440">
          <cell r="A1440" t="str">
            <v>92195</v>
          </cell>
          <cell r="B1440" t="str">
            <v>92.19.5</v>
          </cell>
          <cell r="C1440" t="str">
            <v/>
          </cell>
          <cell r="D1440">
            <v>0</v>
          </cell>
          <cell r="E1440">
            <v>0</v>
          </cell>
          <cell r="F1440" t="str">
            <v>prestazione:NO ciclica/NOper seduta/NOgruppo</v>
          </cell>
          <cell r="G1440">
            <v>1</v>
          </cell>
          <cell r="H1440" t="str">
            <v>ANGIOSCINTIGRAFIA (ANGIOGRAFIA, VENOGRAFIA RADIOISOTOPICA)</v>
          </cell>
          <cell r="I1440" t="str">
            <v>ANGIOSCINTIGRAFIA (ANGIOGRAFIA, VENOGRAFIA RADIOISOTOPICA)</v>
          </cell>
          <cell r="J1440">
            <v>122.98</v>
          </cell>
        </row>
        <row r="1441">
          <cell r="A1441" t="str">
            <v>92196</v>
          </cell>
          <cell r="B1441" t="str">
            <v>92.19.6</v>
          </cell>
          <cell r="C1441" t="str">
            <v/>
          </cell>
          <cell r="D1441">
            <v>0</v>
          </cell>
          <cell r="E1441">
            <v>0</v>
          </cell>
          <cell r="F1441" t="str">
            <v>prestazione:NO ciclica/NOper seduta/NOgruppo</v>
          </cell>
          <cell r="G1441">
            <v>1</v>
          </cell>
          <cell r="H1441" t="str">
            <v>SCINTIGRAFIA SEGMENTARIA DOPO SCINTIGRAFIA TOTAL BODY</v>
          </cell>
          <cell r="I1441" t="str">
            <v>SCINTIGRAFIA SEGMENTARIA DOPO SCINTIGRAFIA TOTAL BODY; Con o senza indicatori positivi, cellule autologhe marcate, traccianti immunologici e recettoriali</v>
          </cell>
          <cell r="J1441">
            <v>25.3</v>
          </cell>
        </row>
        <row r="1442">
          <cell r="A1442" t="str">
            <v>92211</v>
          </cell>
          <cell r="B1442" t="str">
            <v>92.21.1</v>
          </cell>
          <cell r="C1442" t="str">
            <v>M</v>
          </cell>
          <cell r="D1442">
            <v>0</v>
          </cell>
          <cell r="E1442">
            <v>0</v>
          </cell>
          <cell r="F1442" t="str">
            <v>per seduta (prestazione non ciclica)</v>
          </cell>
          <cell r="G1442" t="str">
            <v>30 (con particolare riferimento alle prestazioni ripetibili)</v>
          </cell>
          <cell r="H1442" t="str">
            <v xml:space="preserve">PLESIO-ROENTGENTERAPIA </v>
          </cell>
          <cell r="I1442" t="str">
            <v>PLESIO-ROENTGENTERAPIA ; Per seduta</v>
          </cell>
          <cell r="J1442">
            <v>6.55</v>
          </cell>
        </row>
        <row r="1443">
          <cell r="A1443" t="str">
            <v>92231</v>
          </cell>
          <cell r="B1443" t="str">
            <v>92.23.1</v>
          </cell>
          <cell r="C1443" t="str">
            <v/>
          </cell>
          <cell r="D1443">
            <v>0</v>
          </cell>
          <cell r="E1443">
            <v>0</v>
          </cell>
          <cell r="F1443" t="str">
            <v>per seduta (prestazione non ciclica)</v>
          </cell>
          <cell r="G1443" t="str">
            <v>30 (con particolare riferimento alle prestazioni ripetibili)</v>
          </cell>
          <cell r="H1443" t="str">
            <v>TELECOBALTOTERAPIA;CON CAMPO FISSO  O DUE CAMPI CONTRAPPOSTI</v>
          </cell>
          <cell r="I1443" t="str">
            <v>TELECOBALTOTERAPIA; CON CAMPO FISSO  O DUE CAMPI CONTRAPPOSTI; Per seduta e per focolaio trattato</v>
          </cell>
          <cell r="J1443">
            <v>22.15</v>
          </cell>
        </row>
        <row r="1444">
          <cell r="A1444" t="str">
            <v>92232</v>
          </cell>
          <cell r="B1444" t="str">
            <v>92.23.2</v>
          </cell>
          <cell r="C1444" t="str">
            <v/>
          </cell>
          <cell r="D1444">
            <v>0</v>
          </cell>
          <cell r="E1444">
            <v>0</v>
          </cell>
          <cell r="F1444" t="str">
            <v>per seduta (prestazione non ciclica)</v>
          </cell>
          <cell r="G1444" t="str">
            <v>30 (con particolare riferimento alle prestazioni ripetibili)</v>
          </cell>
          <cell r="H1444" t="str">
            <v>TELECOBALTOTERAPIA; CON CAMPI MULTIPLI, DI MOVIMENTO</v>
          </cell>
          <cell r="I1444" t="str">
            <v>TELECOBALTOTERAPIA; CON CAMPI MULTIPLI, DI MOVIMENTO ; Per seduta e per focolaio trattato</v>
          </cell>
          <cell r="J1444">
            <v>26.35</v>
          </cell>
        </row>
        <row r="1445">
          <cell r="A1445" t="str">
            <v>92233</v>
          </cell>
          <cell r="B1445" t="str">
            <v>92.23.3</v>
          </cell>
          <cell r="C1445" t="str">
            <v/>
          </cell>
          <cell r="D1445">
            <v>0</v>
          </cell>
          <cell r="E1445">
            <v>0</v>
          </cell>
          <cell r="F1445" t="str">
            <v>per seduta (prestazione non ciclica)</v>
          </cell>
          <cell r="G1445" t="str">
            <v>30 (con particolare riferimento alle prestazioni ripetibili)</v>
          </cell>
          <cell r="H1445" t="str">
            <v>TELECOBALTOTERAPIA; CON TECNICA FLASH</v>
          </cell>
          <cell r="I1445" t="str">
            <v>TELECOBALTOTERAPIA; CON TECNICA FLASH; Per seduta e per focolaio trattato</v>
          </cell>
          <cell r="J1445">
            <v>52.79</v>
          </cell>
        </row>
        <row r="1446">
          <cell r="A1446" t="str">
            <v>92241</v>
          </cell>
          <cell r="B1446" t="str">
            <v>92.24.1</v>
          </cell>
          <cell r="C1446" t="str">
            <v>M</v>
          </cell>
          <cell r="D1446">
            <v>0</v>
          </cell>
          <cell r="E1446">
            <v>0</v>
          </cell>
          <cell r="F1446" t="str">
            <v>per seduta (prestazione non ciclica)</v>
          </cell>
          <cell r="G1446" t="str">
            <v>30 (con particolare riferimento alle prestazioni ripetibili)</v>
          </cell>
          <cell r="H1446" t="str">
            <v>TELETERAPIA CON ACCELERATORE LINEARE; CON CAMPO FISSO  O DUE CAMPI CONTRAPPOSTI 2D</v>
          </cell>
          <cell r="I1446" t="str">
            <v>TELETERAPIA CON ACCELERATORE LINEARE; CON CAMPO FISSO  O DUE CAMPI CONTRAPPOSTI 2D; Per seduta e per focolaio trattato</v>
          </cell>
          <cell r="J1446">
            <v>36.4</v>
          </cell>
        </row>
        <row r="1447">
          <cell r="A1447" t="str">
            <v>92242</v>
          </cell>
          <cell r="B1447" t="str">
            <v>92.24.2</v>
          </cell>
          <cell r="C1447" t="str">
            <v>M</v>
          </cell>
          <cell r="D1447">
            <v>0</v>
          </cell>
          <cell r="E1447">
            <v>0</v>
          </cell>
          <cell r="F1447" t="str">
            <v>per seduta (prestazione non ciclica)</v>
          </cell>
          <cell r="G1447" t="str">
            <v>30 (con particolare riferimento alle prestazioni ripetibili)</v>
          </cell>
          <cell r="H1447" t="str">
            <v xml:space="preserve">TELETERAPIA CON ACCELERATORE LINEARE; CON CAMPI MULTIPLI, DI MOVIMENTO 2D </v>
          </cell>
          <cell r="I1447" t="str">
            <v>TELETERAPIA CON ACCELERATORE LINEARE; CON CAMPI MULTIPLI, DI MOVIMENTO 2D ; Per seduta e per focolaio trattato</v>
          </cell>
          <cell r="J1447">
            <v>52.79</v>
          </cell>
        </row>
        <row r="1448">
          <cell r="A1448" t="str">
            <v>92245</v>
          </cell>
          <cell r="B1448" t="str">
            <v>92.24.5</v>
          </cell>
          <cell r="C1448">
            <v>0</v>
          </cell>
          <cell r="D1448">
            <v>0</v>
          </cell>
          <cell r="E1448">
            <v>0</v>
          </cell>
          <cell r="F1448" t="str">
            <v>per seduta (prestazione non ciclica)</v>
          </cell>
          <cell r="G1448" t="str">
            <v>30 (con particolare riferimento alle prestazioni ripetibili)</v>
          </cell>
          <cell r="H1448" t="str">
            <v xml:space="preserve">TELETERAPIA CON ACCELERATORE LINEARE CON CAMPI MULTIPLI O DI MOVIMENTO, TECNICHE 3D </v>
          </cell>
          <cell r="I1448" t="str">
            <v>TELETERAPIA CON ACCELERATORE LINEARE CON CAMPI MULTIPLI O DI MOVIMENTO, TECNICHE 3D Per seduta e per focolaio trattato</v>
          </cell>
          <cell r="J1448">
            <v>72.56</v>
          </cell>
        </row>
        <row r="1449">
          <cell r="A1449" t="str">
            <v>92248</v>
          </cell>
          <cell r="B1449" t="str">
            <v>92.24.8</v>
          </cell>
          <cell r="C1449">
            <v>0</v>
          </cell>
          <cell r="D1449">
            <v>0</v>
          </cell>
          <cell r="E1449">
            <v>0</v>
          </cell>
          <cell r="F1449" t="str">
            <v>per seduta (prestazione non ciclica)</v>
          </cell>
          <cell r="G1449" t="str">
            <v>30 (con particolare riferimento alle prestazioni ripetibili)</v>
          </cell>
          <cell r="H1449" t="str">
            <v xml:space="preserve">RADIOTERAPIA STEREOTASSICA SEDUTE SUCESSIVE ALLA PRIMA </v>
          </cell>
          <cell r="I1449" t="str">
            <v>RADIOTERAPIA STEREOTASSICA SEDUTE SUCESSIVE ALLA PRIMA (per seduta)</v>
          </cell>
          <cell r="J1449">
            <v>145.69999999999999</v>
          </cell>
        </row>
        <row r="1450">
          <cell r="A1450" t="str">
            <v>9224K</v>
          </cell>
          <cell r="B1450" t="str">
            <v>92.24.K</v>
          </cell>
          <cell r="C1450">
            <v>0</v>
          </cell>
          <cell r="D1450">
            <v>0</v>
          </cell>
          <cell r="E1450">
            <v>0</v>
          </cell>
          <cell r="F1450" t="str">
            <v>prestazione:NO ciclica/NOper seduta/NOgruppo</v>
          </cell>
          <cell r="G1450" t="str">
            <v>30 (con particolare riferimento alle prestazioni ripetibili)</v>
          </cell>
          <cell r="H1450" t="str">
            <v>RADIOTERAPIA STEREOTASSICA UNICA  O PRIMA SEDUTA</v>
          </cell>
          <cell r="I1450" t="str">
            <v>RADIOTERAPIA STEREOTASSICA UNICA  O PRIMA SEDUTA</v>
          </cell>
          <cell r="J1450">
            <v>291.39</v>
          </cell>
        </row>
        <row r="1451">
          <cell r="A1451" t="str">
            <v>9224X</v>
          </cell>
          <cell r="B1451" t="str">
            <v>92.24.X</v>
          </cell>
          <cell r="C1451">
            <v>0</v>
          </cell>
          <cell r="D1451">
            <v>0</v>
          </cell>
          <cell r="E1451">
            <v>0</v>
          </cell>
          <cell r="F1451" t="str">
            <v>per seduta (prestazione non ciclica)</v>
          </cell>
          <cell r="G1451" t="str">
            <v>30 (con particolare riferimento alle prestazioni ripetibili)</v>
          </cell>
          <cell r="H1451" t="str">
            <v xml:space="preserve">TELETERAPIA CON ACCELERATORE LINEARE CON CAMPI MULTIPLI O DI MOVIMENTO, TECNICHE CON MODULAZIONE DI INTENSITA' </v>
          </cell>
          <cell r="I1451" t="str">
            <v>TELETERAPIA CON ACCELERATORE LINEARE CON CAMPI MULTIPLI O DI MOVIMENTO, TECNICHE CON MODULAZIONE DI INTENSITA' Per seduta e per focolaio trattato (IMRT)</v>
          </cell>
          <cell r="J1451">
            <v>154.32</v>
          </cell>
        </row>
        <row r="1452">
          <cell r="A1452" t="str">
            <v>92251</v>
          </cell>
          <cell r="B1452" t="str">
            <v>92.25.1</v>
          </cell>
          <cell r="C1452" t="str">
            <v/>
          </cell>
          <cell r="D1452">
            <v>0</v>
          </cell>
          <cell r="E1452">
            <v>0</v>
          </cell>
          <cell r="F1452" t="str">
            <v>per seduta (prestazione non ciclica)</v>
          </cell>
          <cell r="G1452" t="str">
            <v>30 (con particolare riferimento alle prestazioni ripetibili)</v>
          </cell>
          <cell r="H1452" t="str">
            <v>TELETERAPIA CON ELETTRONI A UNO O PIU' CAMPI FISSI</v>
          </cell>
          <cell r="I1452" t="str">
            <v>TELETERAPIA CON ELETTRONI A UNO O PIU' CAMPI FISSI; Per seduta e per focolaio trattato</v>
          </cell>
          <cell r="J1452">
            <v>39.06</v>
          </cell>
        </row>
        <row r="1453">
          <cell r="A1453" t="str">
            <v>92252</v>
          </cell>
          <cell r="B1453" t="str">
            <v>92.25.2</v>
          </cell>
          <cell r="C1453">
            <v>0</v>
          </cell>
          <cell r="D1453">
            <v>0</v>
          </cell>
          <cell r="E1453" t="str">
            <v>86</v>
          </cell>
          <cell r="F1453" t="str">
            <v>prestazione:NO ciclica/NOper seduta/NOgruppo</v>
          </cell>
          <cell r="G1453" t="str">
            <v>30 (con particolare riferimento alle prestazioni ripetibili)</v>
          </cell>
          <cell r="H1453" t="str">
            <v>IRRADIAZIONE CUTANEA TOTALE CON ELETTRONI (TSEI/TSEBI)</v>
          </cell>
          <cell r="I1453" t="str">
            <v xml:space="preserve">IRRADIAZIONE CUTANEA TOTALE CON ELETTRONI (TSEI/TSEBI) </v>
          </cell>
          <cell r="J1453">
            <v>1076.75</v>
          </cell>
        </row>
        <row r="1454">
          <cell r="A1454" t="str">
            <v>92275</v>
          </cell>
          <cell r="B1454" t="str">
            <v>92.27.5</v>
          </cell>
          <cell r="C1454" t="str">
            <v/>
          </cell>
          <cell r="D1454">
            <v>0</v>
          </cell>
          <cell r="E1454">
            <v>0</v>
          </cell>
          <cell r="F1454" t="str">
            <v>per seduta (prestazione non ciclica)</v>
          </cell>
          <cell r="G1454" t="str">
            <v>30 (con particolare riferimento alle prestazioni ripetibili)</v>
          </cell>
          <cell r="H1454" t="str">
            <v>BETATERAPIA DI CONTATTO</v>
          </cell>
          <cell r="I1454" t="str">
            <v>BETATERAPIA DI CONTATTO; Per seduta e per focolaio trattato</v>
          </cell>
          <cell r="J1454">
            <v>52.79</v>
          </cell>
        </row>
        <row r="1455">
          <cell r="A1455" t="str">
            <v>9227K</v>
          </cell>
          <cell r="B1455" t="str">
            <v>92.27.K</v>
          </cell>
          <cell r="C1455" t="str">
            <v>M</v>
          </cell>
          <cell r="D1455">
            <v>0</v>
          </cell>
          <cell r="E1455">
            <v>0</v>
          </cell>
          <cell r="F1455" t="str">
            <v>per seduta (prestazione non ciclica)</v>
          </cell>
          <cell r="G1455" t="str">
            <v>30 (con particolare riferimento alle prestazioni ripetibili)</v>
          </cell>
          <cell r="H1455" t="str">
            <v>BRACHITERAPIA ENDOCAVITARIA CON VETTORE SINGOLO O BRACHITERAPIA DI SUPERFICE CON VETTORE SINGOLO O VETTORI MULTIPLI CON HDR</v>
          </cell>
          <cell r="I1455" t="str">
            <v>BRACHITERAPIA ENDOCAVITARIA CON VETTORE SINGOLO O BRACHITERAPIA DI SUPERFICE CON VETTORE SINGOLO O VETTORI MULTIPLI CON HDR; Per seduta e per focolaio trattato</v>
          </cell>
          <cell r="J1455">
            <v>193.16</v>
          </cell>
        </row>
        <row r="1456">
          <cell r="A1456" t="str">
            <v>9227X</v>
          </cell>
          <cell r="B1456" t="str">
            <v>92.27.X</v>
          </cell>
          <cell r="C1456" t="str">
            <v>M</v>
          </cell>
          <cell r="D1456">
            <v>0</v>
          </cell>
          <cell r="E1456">
            <v>0</v>
          </cell>
          <cell r="F1456" t="str">
            <v>per seduta (prestazione non ciclica)</v>
          </cell>
          <cell r="G1456" t="str">
            <v>30 (con particolare riferimento alle prestazioni ripetibili)</v>
          </cell>
          <cell r="H1456" t="str">
            <v>BRACHITERAPIA ENDOLUMINALE E INTERSTIZIALE CON VETTORI SINGOLO O MULTIPLI, BRACHITERAPIA ENDOCAvITARIA CON VETTORI MULTIPLI CON HDR</v>
          </cell>
          <cell r="I1456" t="str">
            <v>BRACHITERAPIA ENDOLUMINALE E INTERSTIZIALE CON VETTORI SINGOLO O MULTIPLI, BRACHITERAPIA ENDOCAVITARIA CON VETTORI MULTIPLI CON HDR. Per seduta e per focolaio trattato</v>
          </cell>
          <cell r="J1456">
            <v>408.8</v>
          </cell>
        </row>
        <row r="1457">
          <cell r="A1457" t="str">
            <v>92281</v>
          </cell>
          <cell r="B1457" t="str">
            <v>92.28.1</v>
          </cell>
          <cell r="C1457" t="str">
            <v/>
          </cell>
          <cell r="D1457">
            <v>0</v>
          </cell>
          <cell r="E1457">
            <v>0</v>
          </cell>
          <cell r="F1457" t="str">
            <v>prestazione:NO ciclica/NOper seduta/NOgruppo</v>
          </cell>
          <cell r="G1457">
            <v>1</v>
          </cell>
          <cell r="H1457" t="str">
            <v>TERAPIA DEGLI IPERTIROIDISMI; Fino a 370 MBq</v>
          </cell>
          <cell r="I1457" t="str">
            <v>TERAPIA DEGLI IPERTIROIDISMI; Fino a 370 MBq</v>
          </cell>
          <cell r="J1457">
            <v>68.62</v>
          </cell>
        </row>
        <row r="1458">
          <cell r="A1458" t="str">
            <v>92282</v>
          </cell>
          <cell r="B1458" t="str">
            <v>92.28.2</v>
          </cell>
          <cell r="C1458" t="str">
            <v/>
          </cell>
          <cell r="D1458">
            <v>0</v>
          </cell>
          <cell r="E1458">
            <v>0</v>
          </cell>
          <cell r="F1458" t="str">
            <v>prestazione:NO ciclica/NOper seduta/NOgruppo</v>
          </cell>
          <cell r="G1458">
            <v>1</v>
          </cell>
          <cell r="H1458" t="str">
            <v>TERAPIA DEGLI IPERTIROIDISMI; Per ogni 370 MBq successivi</v>
          </cell>
          <cell r="I1458" t="str">
            <v>TERAPIA DEGLI IPERTIROIDISMI; Per ogni 370 MBq successivi</v>
          </cell>
          <cell r="J1458">
            <v>14.25</v>
          </cell>
        </row>
        <row r="1459">
          <cell r="A1459" t="str">
            <v>92284</v>
          </cell>
          <cell r="B1459" t="str">
            <v>92.28.4</v>
          </cell>
          <cell r="C1459" t="str">
            <v/>
          </cell>
          <cell r="D1459">
            <v>0</v>
          </cell>
          <cell r="E1459">
            <v>0</v>
          </cell>
          <cell r="F1459" t="str">
            <v>prestazione:NO ciclica/NOper seduta/NOgruppo</v>
          </cell>
          <cell r="G1459">
            <v>1</v>
          </cell>
          <cell r="H1459" t="str">
            <v>TERAPIA CON ANTICORPI MONOCLONALI; Fino a 185 MBq</v>
          </cell>
          <cell r="I1459" t="str">
            <v>TERAPIA CON ANTICORPI MONOCLONALI; Fino a 185 MBq</v>
          </cell>
          <cell r="J1459">
            <v>538.38</v>
          </cell>
        </row>
        <row r="1460">
          <cell r="A1460" t="str">
            <v>92285</v>
          </cell>
          <cell r="B1460" t="str">
            <v>92.28.5</v>
          </cell>
          <cell r="C1460" t="str">
            <v/>
          </cell>
          <cell r="D1460">
            <v>0</v>
          </cell>
          <cell r="E1460">
            <v>0</v>
          </cell>
          <cell r="F1460" t="str">
            <v>prestazione:NO ciclica/NOper seduta/NOgruppo</v>
          </cell>
          <cell r="G1460">
            <v>1</v>
          </cell>
          <cell r="H1460" t="str">
            <v>TERAPIA CON ANTICORPI MONOCLONALI; Per ogni 185 MBq successivi</v>
          </cell>
          <cell r="I1460" t="str">
            <v>TERAPIA CON ANTICORPI MONOCLONALI; Per ogni 185 MBq successivi</v>
          </cell>
          <cell r="J1460">
            <v>224.32</v>
          </cell>
        </row>
        <row r="1461">
          <cell r="A1461" t="str">
            <v>92286</v>
          </cell>
          <cell r="B1461" t="str">
            <v>92.28.6</v>
          </cell>
          <cell r="C1461">
            <v>0</v>
          </cell>
          <cell r="D1461">
            <v>0</v>
          </cell>
          <cell r="E1461">
            <v>0</v>
          </cell>
          <cell r="F1461" t="str">
            <v>prestazione:NO ciclica/NOper seduta/NOgruppo</v>
          </cell>
          <cell r="G1461">
            <v>1</v>
          </cell>
          <cell r="H1461" t="str">
            <v>TERAPIA PALLIATIVA DEL DOLORE DA METASTASI OSSEE</v>
          </cell>
          <cell r="I1461" t="str">
            <v>TERAPIA PALLIATIVA DEL DOLORE DA METASTASI OSSEE</v>
          </cell>
          <cell r="J1461">
            <v>844.51</v>
          </cell>
        </row>
        <row r="1462">
          <cell r="A1462" t="str">
            <v>9228X</v>
          </cell>
          <cell r="B1462" t="str">
            <v>92.28.X</v>
          </cell>
          <cell r="C1462" t="str">
            <v/>
          </cell>
          <cell r="D1462">
            <v>0</v>
          </cell>
          <cell r="E1462">
            <v>0</v>
          </cell>
          <cell r="F1462" t="str">
            <v>prestazione:NO ciclica/NOper seduta/NOgruppo</v>
          </cell>
          <cell r="G1462">
            <v>1</v>
          </cell>
          <cell r="H1462" t="str">
            <v>TERAPIA ENDOCAVITARIA</v>
          </cell>
          <cell r="I1462" t="str">
            <v>TERAPIA ENDOCAVITARIA</v>
          </cell>
          <cell r="J1462">
            <v>183.68</v>
          </cell>
        </row>
        <row r="1463">
          <cell r="A1463" t="str">
            <v>92291</v>
          </cell>
          <cell r="B1463" t="str">
            <v>92.29.1</v>
          </cell>
          <cell r="C1463" t="str">
            <v>M</v>
          </cell>
          <cell r="D1463">
            <v>0</v>
          </cell>
          <cell r="E1463">
            <v>0</v>
          </cell>
          <cell r="F1463" t="str">
            <v>prestazione:NO ciclica/NOper seduta/NOgruppo</v>
          </cell>
          <cell r="G1463" t="str">
            <v>30 (con particolare riferimento alle prestazioni ripetibili)</v>
          </cell>
          <cell r="H1463" t="str">
            <v>INDIVIDUAZIONE DEL VOLUME BERSAGLIO E SIMULAZIONE. Con simulatore radiologico</v>
          </cell>
          <cell r="I1463" t="str">
            <v>INDIVIDUAZIONE DEL VOLUME BERSAGLIO E SIMULAZIONE; Con simulatore radiologico o procedure di simulazione sull'unità di terapia; (intero trattamento)</v>
          </cell>
          <cell r="J1463">
            <v>43.71</v>
          </cell>
        </row>
        <row r="1464">
          <cell r="A1464" t="str">
            <v>92292</v>
          </cell>
          <cell r="B1464" t="str">
            <v>92.29.2</v>
          </cell>
          <cell r="C1464" t="str">
            <v/>
          </cell>
          <cell r="D1464">
            <v>0</v>
          </cell>
          <cell r="E1464">
            <v>0</v>
          </cell>
          <cell r="F1464" t="str">
            <v>prestazione:NO ciclica/NOper seduta/NOgruppo</v>
          </cell>
          <cell r="G1464" t="str">
            <v>30 (con particolare riferimento alle prestazioni ripetibili)</v>
          </cell>
          <cell r="H1464" t="str">
            <v>INDIVIDUAZIONE DEL VOLUME BERSAGLIO E SIMULAZIONE. Con TC simulatore o TC</v>
          </cell>
          <cell r="I1464" t="str">
            <v>INDIVIDUAZIONE DEL VOLUME BERSAGLIO E SIMULAZIONE; Con TC simulatore o TC; In caso di iniezione di mezzo di contrasto codificare anche (38.99.1); (intero trattamento)</v>
          </cell>
          <cell r="J1464">
            <v>101.99</v>
          </cell>
        </row>
        <row r="1465">
          <cell r="A1465" t="str">
            <v>92293</v>
          </cell>
          <cell r="B1465" t="str">
            <v>92.29.3</v>
          </cell>
          <cell r="C1465" t="str">
            <v/>
          </cell>
          <cell r="D1465">
            <v>0</v>
          </cell>
          <cell r="E1465">
            <v>0</v>
          </cell>
          <cell r="F1465" t="str">
            <v>prestazione:NO ciclica/NOper seduta/NOgruppo</v>
          </cell>
          <cell r="G1465" t="str">
            <v>30 (con particolare riferimento alle prestazioni ripetibili)</v>
          </cell>
          <cell r="H1465" t="str">
            <v>INDIVIDUAZIONE DEL VOLUME BERSAGLIO E SIMULAZIONE. Con RM</v>
          </cell>
          <cell r="I1465" t="str">
            <v>INDIVIDUAZIONE DEL VOLUME BERSAGLIO E SIMULAZIONE; Con RM; In caso di iniezione di mezzo di contrasto codificare anche (38.99.2); (intero trattamento)</v>
          </cell>
          <cell r="J1465">
            <v>132.94999999999999</v>
          </cell>
        </row>
        <row r="1466">
          <cell r="A1466" t="str">
            <v>92294</v>
          </cell>
          <cell r="B1466" t="str">
            <v>92.29.4</v>
          </cell>
          <cell r="C1466" t="str">
            <v/>
          </cell>
          <cell r="D1466">
            <v>0</v>
          </cell>
          <cell r="E1466">
            <v>0</v>
          </cell>
          <cell r="F1466" t="str">
            <v>prestazione:NO ciclica/NOper seduta/NOgruppo</v>
          </cell>
          <cell r="G1466" t="str">
            <v>30 (con particolare riferimento alle prestazioni ripetibili)</v>
          </cell>
          <cell r="H1466" t="str">
            <v>STUDIO FISICO-DOSIMETRICO</v>
          </cell>
          <cell r="I1466" t="str">
            <v>STUDIO FISICO-DOSIMETRICO; Calcolo della dose in punti</v>
          </cell>
          <cell r="J1466">
            <v>24.4</v>
          </cell>
        </row>
        <row r="1467">
          <cell r="A1467" t="str">
            <v>92295</v>
          </cell>
          <cell r="B1467" t="str">
            <v>92.29.5</v>
          </cell>
          <cell r="C1467" t="str">
            <v/>
          </cell>
          <cell r="D1467">
            <v>0</v>
          </cell>
          <cell r="E1467">
            <v>0</v>
          </cell>
          <cell r="F1467" t="str">
            <v>prestazione:NO ciclica/NOper seduta/NOgruppo</v>
          </cell>
          <cell r="G1467" t="str">
            <v>30 (con particolare riferimento alle prestazioni ripetibili)</v>
          </cell>
          <cell r="H1467" t="str">
            <v>STUDIO FISICO-DOSIMETRICO CON ELABORATORE SU SCANSIONI TC</v>
          </cell>
          <cell r="I1467" t="str">
            <v>STUDIO FISICO-DOSIMETRICO CON ELABORATORE SU SCANSIONI TC; In caso di ricostruzione 3D codificare anche (88.90.2)</v>
          </cell>
          <cell r="J1467">
            <v>72.849999999999994</v>
          </cell>
        </row>
        <row r="1468">
          <cell r="A1468" t="str">
            <v>92296</v>
          </cell>
          <cell r="B1468" t="str">
            <v>92.29.6</v>
          </cell>
          <cell r="C1468" t="str">
            <v>M</v>
          </cell>
          <cell r="D1468">
            <v>0</v>
          </cell>
          <cell r="E1468">
            <v>0</v>
          </cell>
          <cell r="F1468" t="str">
            <v>prestazione:NO ciclica/NOper seduta/NOgruppo</v>
          </cell>
          <cell r="G1468" t="str">
            <v>30 (con particolare riferimento alle prestazioni ripetibili)</v>
          </cell>
          <cell r="H1468" t="str">
            <v>DOSIMETRIA IN VIVO</v>
          </cell>
          <cell r="I1468" t="str">
            <v>DOSIMETRIA IN VIVO</v>
          </cell>
          <cell r="J1468">
            <v>11.05</v>
          </cell>
        </row>
        <row r="1469">
          <cell r="A1469" t="str">
            <v>92297</v>
          </cell>
          <cell r="B1469" t="str">
            <v>92.29.7</v>
          </cell>
          <cell r="C1469" t="str">
            <v/>
          </cell>
          <cell r="D1469">
            <v>0</v>
          </cell>
          <cell r="E1469">
            <v>0</v>
          </cell>
          <cell r="F1469" t="str">
            <v>prestazione:NO ciclica/NOper seduta/NOgruppo</v>
          </cell>
          <cell r="G1469" t="str">
            <v>30 (con particolare riferimento alle prestazioni ripetibili)</v>
          </cell>
          <cell r="H1469" t="str">
            <v>SCHERMATURA PERSONALIZZATA</v>
          </cell>
          <cell r="I1469" t="str">
            <v>SCHERMATURA PERSONALIZZATA;  (intero trattamento)</v>
          </cell>
          <cell r="J1469">
            <v>51.1</v>
          </cell>
        </row>
        <row r="1470">
          <cell r="A1470" t="str">
            <v>92298</v>
          </cell>
          <cell r="B1470" t="str">
            <v>92.29.8</v>
          </cell>
          <cell r="C1470" t="str">
            <v/>
          </cell>
          <cell r="D1470">
            <v>0</v>
          </cell>
          <cell r="E1470">
            <v>0</v>
          </cell>
          <cell r="F1470" t="str">
            <v>prestazione:NO ciclica/NOper seduta/NOgruppo</v>
          </cell>
          <cell r="G1470" t="str">
            <v>30 (con particolare riferimento alle prestazioni ripetibili)</v>
          </cell>
          <cell r="H1470" t="str">
            <v>SISTEMA DI IMMOBILIZZAZIONE PERSONALIZZATO</v>
          </cell>
          <cell r="I1470" t="str">
            <v>SISTEMA DI IMMOBILIZZAZIONE PERSONALIZZATO; (intero trattamento)</v>
          </cell>
          <cell r="J1470">
            <v>104.24</v>
          </cell>
        </row>
        <row r="1471">
          <cell r="A1471" t="str">
            <v>92299</v>
          </cell>
          <cell r="B1471" t="str">
            <v>92.29.9</v>
          </cell>
          <cell r="C1471" t="str">
            <v>M</v>
          </cell>
          <cell r="D1471">
            <v>0</v>
          </cell>
          <cell r="E1471">
            <v>0</v>
          </cell>
          <cell r="F1471" t="str">
            <v>prestazione:NO ciclica/NOper seduta/NOgruppo</v>
          </cell>
          <cell r="G1471" t="str">
            <v>30 (con particolare riferimento alle prestazioni ripetibili)</v>
          </cell>
          <cell r="H1471" t="str">
            <v>PREPARAZIONE COMPENSATORI/MODULATORI PER MODULAZIONE DI INTESITA' PER FASCIO</v>
          </cell>
          <cell r="I1471" t="str">
            <v>PREPARAZIONE COMPENSATORI/MODULATORI PER MODULAZIONE DI INTESITA' PER FASCIO; (intero trattamento). Escluso: schermatura personalizzata (92.29.7)</v>
          </cell>
          <cell r="J1471">
            <v>88.67</v>
          </cell>
        </row>
        <row r="1472">
          <cell r="A1472" t="str">
            <v>9229A</v>
          </cell>
          <cell r="B1472" t="str">
            <v>92.29.A</v>
          </cell>
          <cell r="C1472">
            <v>0</v>
          </cell>
          <cell r="D1472">
            <v>0</v>
          </cell>
          <cell r="E1472">
            <v>0</v>
          </cell>
          <cell r="F1472" t="str">
            <v>prestazione:NO ciclica/NOper seduta/NOgruppo</v>
          </cell>
          <cell r="G1472" t="str">
            <v>30 (con particolare riferimento alle prestazioni ripetibili)</v>
          </cell>
          <cell r="H1472" t="str">
            <v xml:space="preserve">INDIVIDUAZIONE DEL VOLUME BERSAGLIO E SIMULAZIONE; con PET-TC </v>
          </cell>
          <cell r="I1472" t="str">
            <v>INDIVIDUAZIONE DEL VOLUME BERSAGLIO E SIMULAZIONE; con PET-TC (intero trattamento). Individuazione del volume bersaglio attraverso l'utilizzazione di PET accoppiata o non con TC</v>
          </cell>
          <cell r="J1472">
            <v>441.5</v>
          </cell>
        </row>
        <row r="1473">
          <cell r="A1473" t="str">
            <v>9229B</v>
          </cell>
          <cell r="B1473" t="str">
            <v>92.29.B</v>
          </cell>
          <cell r="C1473">
            <v>0</v>
          </cell>
          <cell r="D1473">
            <v>0</v>
          </cell>
          <cell r="E1473">
            <v>0</v>
          </cell>
          <cell r="F1473" t="str">
            <v>prestazione:NO ciclica/NOper seduta/NOgruppo</v>
          </cell>
          <cell r="G1473" t="str">
            <v>30 (con particolare riferimento alle prestazioni ripetibili)</v>
          </cell>
          <cell r="H1473" t="str">
            <v xml:space="preserve">STUDIO FISICO-DOSIMETRICO 3D CON ELABORATORE SU SCANSIONI TC DI "ELEVATA COMPLESSITA'" </v>
          </cell>
          <cell r="I1473" t="str">
            <v xml:space="preserve">STUDIO FISICO-DOSIMETRICO 3D CON ELABORATORE SU SCANSIONI TC DI "ELEVATA COMPLESSITA'" </v>
          </cell>
          <cell r="J1473">
            <v>306.60000000000002</v>
          </cell>
        </row>
        <row r="1474">
          <cell r="A1474" t="str">
            <v>9229C</v>
          </cell>
          <cell r="B1474" t="str">
            <v>92.29.C</v>
          </cell>
          <cell r="C1474">
            <v>0</v>
          </cell>
          <cell r="D1474">
            <v>0</v>
          </cell>
          <cell r="E1474">
            <v>0</v>
          </cell>
          <cell r="F1474" t="str">
            <v>prestazione:NO ciclica/NOper seduta/NOgruppo</v>
          </cell>
          <cell r="G1474" t="str">
            <v>30 (con particolare riferimento alle prestazioni ripetibili)</v>
          </cell>
          <cell r="H1474" t="str">
            <v xml:space="preserve">STUDIO FISICO-DOSIMETRICO CON ELABORATORE SU SCANSIONI TC IN MODALITA' IMRT </v>
          </cell>
          <cell r="I1474" t="str">
            <v xml:space="preserve">STUDIO FISICO-DOSIMETRICO CON ELABORATORE SU SCANSIONI TC IN MODALITA' IMRT Incluso: controllo fisico dell'accuratezza dosimetrica e geometrica </v>
          </cell>
          <cell r="J1474">
            <v>587.52</v>
          </cell>
        </row>
        <row r="1475">
          <cell r="A1475" t="str">
            <v>9229D</v>
          </cell>
          <cell r="B1475" t="str">
            <v>92.29.D</v>
          </cell>
          <cell r="C1475">
            <v>0</v>
          </cell>
          <cell r="D1475">
            <v>0</v>
          </cell>
          <cell r="E1475">
            <v>0</v>
          </cell>
          <cell r="F1475" t="str">
            <v>prestazione:NO ciclica/NOper seduta/NOgruppo</v>
          </cell>
          <cell r="G1475" t="str">
            <v>30 (con particolare riferimento alle prestazioni ripetibili)</v>
          </cell>
          <cell r="H1475" t="str">
            <v>FUSIONE DI IMMAGINI (RM, TC/PET, VOLUMI BIOLOGICI, VOLUMI MOLECOLARI) CON TC DI PIANIFICAZIONE</v>
          </cell>
          <cell r="I1475" t="str">
            <v>FUSIONE DI IMMAGINI (RM, TC/PET, VOLUMI BIOLOGICI, VOLUMI MOLECOLARI) CON TC DI PIANIFICAZIONE</v>
          </cell>
          <cell r="J1475">
            <v>76.650000000000006</v>
          </cell>
        </row>
        <row r="1476">
          <cell r="A1476" t="str">
            <v>9229E</v>
          </cell>
          <cell r="B1476" t="str">
            <v>92.29.E</v>
          </cell>
          <cell r="C1476">
            <v>0</v>
          </cell>
          <cell r="D1476">
            <v>0</v>
          </cell>
          <cell r="E1476">
            <v>0</v>
          </cell>
          <cell r="F1476" t="str">
            <v>prestazione:NO ciclica/NOper seduta/NOgruppo</v>
          </cell>
          <cell r="G1476" t="str">
            <v>30 (con particolare riferimento alle prestazioni ripetibili)</v>
          </cell>
          <cell r="H1476" t="str">
            <v>DEFINIZIONE DEL VOLUME BERSAGLIO E DEGLI ORGANI A RISCHIO PER TECNICHE 2D</v>
          </cell>
          <cell r="I1476" t="str">
            <v>DEFINIZIONE DEL VOLUME BERSAGLIO E DEGLI ORGANI A RISCHIO PER TECNICHE 2D</v>
          </cell>
          <cell r="J1476">
            <v>51.1</v>
          </cell>
        </row>
        <row r="1477">
          <cell r="A1477" t="str">
            <v>9229F</v>
          </cell>
          <cell r="B1477" t="str">
            <v>92.29.F</v>
          </cell>
          <cell r="C1477">
            <v>0</v>
          </cell>
          <cell r="D1477">
            <v>0</v>
          </cell>
          <cell r="E1477">
            <v>0</v>
          </cell>
          <cell r="F1477" t="str">
            <v>prestazione:NO ciclica/NOper seduta/NOgruppo</v>
          </cell>
          <cell r="G1477" t="str">
            <v>30 (con particolare riferimento alle prestazioni ripetibili)</v>
          </cell>
          <cell r="H1477" t="str">
            <v>DEFINIZIONE DEL VOLUME BERSAGLIO E DEGLI ORGANI A RISCHIO PER TECNICHE 3D E IMRT</v>
          </cell>
          <cell r="I1477" t="str">
            <v>DEFINIZIONE DEL VOLUME BERSAGLIO E DEGLI ORGANI A RISCHIO PER TECNICHE 3D E IMRT</v>
          </cell>
          <cell r="J1477">
            <v>204.4</v>
          </cell>
        </row>
        <row r="1478">
          <cell r="A1478" t="str">
            <v>9229G</v>
          </cell>
          <cell r="B1478" t="str">
            <v>92.29.G</v>
          </cell>
          <cell r="C1478">
            <v>0</v>
          </cell>
          <cell r="D1478">
            <v>0</v>
          </cell>
          <cell r="E1478">
            <v>0</v>
          </cell>
          <cell r="F1478" t="str">
            <v>per singola immagine</v>
          </cell>
          <cell r="G1478" t="str">
            <v>30 (con particolare riferimento alle prestazioni ripetibili)</v>
          </cell>
          <cell r="H1478" t="str">
            <v xml:space="preserve">CONTROLLO DEL SET UP INIZIALE PER PRIMA SEDUTA, CONTROLLO PORTALE E/O DELLA RIPETIBILITA' DEL SET UP DEL PAZIENTE </v>
          </cell>
          <cell r="I1478" t="str">
            <v>CONTROLLO DEL SET UP INIZIALE PER PRIMA SEDUTA, CONTROLLO PORTALE E/O DELLA RIPETIBILITA' DEL SET UP DEL PAZIENTE (per ogni singola immagine)</v>
          </cell>
          <cell r="J1478">
            <v>36.4</v>
          </cell>
        </row>
        <row r="1479">
          <cell r="A1479" t="str">
            <v>9229H</v>
          </cell>
          <cell r="B1479" t="str">
            <v>92.29.H</v>
          </cell>
          <cell r="C1479">
            <v>0</v>
          </cell>
          <cell r="D1479">
            <v>0</v>
          </cell>
          <cell r="E1479">
            <v>0</v>
          </cell>
          <cell r="F1479" t="str">
            <v>per seduta (prestazione non ciclica)</v>
          </cell>
          <cell r="G1479" t="str">
            <v>30 (con particolare riferimento alle prestazioni ripetibili)</v>
          </cell>
          <cell r="H1479" t="str">
            <v xml:space="preserve">RADIOTERAPIA CON GATING RESPIRATORIO </v>
          </cell>
          <cell r="I1479" t="str">
            <v>RADIOTERAPIA CON GATING RESPIRATORIO per seduta e per focolaio trattato</v>
          </cell>
          <cell r="J1479">
            <v>81.760000000000005</v>
          </cell>
        </row>
        <row r="1480">
          <cell r="A1480" t="str">
            <v>9229J</v>
          </cell>
          <cell r="B1480" t="str">
            <v>92.29.J</v>
          </cell>
          <cell r="C1480">
            <v>0</v>
          </cell>
          <cell r="D1480">
            <v>0</v>
          </cell>
          <cell r="E1480">
            <v>0</v>
          </cell>
          <cell r="F1480" t="str">
            <v>per seduta (prestazione non ciclica)</v>
          </cell>
          <cell r="G1480" t="str">
            <v>30 (con particolare riferimento alle prestazioni ripetibili)</v>
          </cell>
          <cell r="H1480" t="str">
            <v>RADIOTERAPIA GUIDATA DA IMMAGINI [IGRT]</v>
          </cell>
          <cell r="I1480" t="str">
            <v>RADIOTERAPIA GUIDATA DA IMMAGINI [IGRT] per seduta e per focolaio trattato</v>
          </cell>
          <cell r="J1480">
            <v>81.760000000000005</v>
          </cell>
        </row>
        <row r="1481">
          <cell r="A1481" t="str">
            <v>9229K</v>
          </cell>
          <cell r="B1481" t="str">
            <v>92.29.K</v>
          </cell>
          <cell r="C1481">
            <v>0</v>
          </cell>
          <cell r="D1481">
            <v>0</v>
          </cell>
          <cell r="E1481">
            <v>0</v>
          </cell>
          <cell r="F1481" t="str">
            <v>Ciclo: (fino a 5 sedute) - tariffa per ciclo</v>
          </cell>
          <cell r="G1481" t="str">
            <v>30 (con particolare riferimento alle prestazioni ripetibili)</v>
          </cell>
          <cell r="H1481" t="str">
            <v>RADIOTERAPIA CON TECNICHE AD INTENSITA' MODULATA AD ARCHI MULTIPLI O DI TIPO ELICALE CON CONTROLLO DEL POSIZIONAMENTO DEL PAZIENTE (IGRT) CON TAC INTEGRATA (FINO A 5 SEDUTE)</v>
          </cell>
          <cell r="I1481" t="str">
            <v>RADIOTERAPIA CON TECNICHE AD INTENSITA' MODULATA AD ARCHI MULTIPLI O DI TIPO ELICALE CON CONTROLLO DEL POSIZIONAMENTO DEL PAZIENTE (IGRT) CON TAC INTEGRATA (FINO A 5 SEDUTE) Fino a 5 sedute - comprensivo di visite radioterapiche (prima visita e visite durante il trattamento), centratura con simulatore, o TAC, dedicata, definizione dei volumi di trattamento, studio fisico-dosimetrico, ciclo di trattamento (con numero di applicazioni variabili in relazione al piano di cura del singolo paziente)</v>
          </cell>
          <cell r="J1481">
            <v>5000</v>
          </cell>
        </row>
        <row r="1482">
          <cell r="A1482" t="str">
            <v>9229M</v>
          </cell>
          <cell r="B1482" t="str">
            <v>92.29.M</v>
          </cell>
          <cell r="C1482">
            <v>0</v>
          </cell>
          <cell r="D1482">
            <v>0</v>
          </cell>
          <cell r="E1482">
            <v>0</v>
          </cell>
          <cell r="F1482" t="str">
            <v>Ciclo: (fino a 5 sedute) - tariffa per ciclo</v>
          </cell>
          <cell r="G1482" t="str">
            <v>30 (con particolare riferimento alle prestazioni ripetibili)</v>
          </cell>
          <cell r="H1482" t="str">
            <v xml:space="preserve">RADIOTERAPIA STEREOTASSICA SENZA CASCO CON BRACCIO ROBOTICO </v>
          </cell>
          <cell r="I1482" t="str">
            <v>RADIOTERAPIA STEREOTASSICA SENZA CASCO CON BRACCIO ROBOTICO PER IL RIPOSIZIONAMENTO ED IL CONTROLLO ONLINE DEL BERSAGLIO (fino a 5 sedute)</v>
          </cell>
          <cell r="J1482">
            <v>7000</v>
          </cell>
        </row>
        <row r="1483">
          <cell r="A1483" t="str">
            <v>9229N</v>
          </cell>
          <cell r="B1483" t="str">
            <v>92.29.N</v>
          </cell>
          <cell r="C1483">
            <v>0</v>
          </cell>
          <cell r="D1483">
            <v>0</v>
          </cell>
          <cell r="E1483">
            <v>0</v>
          </cell>
          <cell r="F1483" t="str">
            <v>gruppo: 1-3 frazioni</v>
          </cell>
          <cell r="G1483">
            <v>1</v>
          </cell>
          <cell r="H1483" t="str">
            <v>ADROTERAPIA - Stereotassi (1-3 frazioni)</v>
          </cell>
          <cell r="I1483" t="str">
            <v>ADROTERAPIA - Stereotassi (1-3 frazioni)</v>
          </cell>
          <cell r="J1483">
            <v>18000</v>
          </cell>
        </row>
        <row r="1484">
          <cell r="A1484" t="str">
            <v>9229O</v>
          </cell>
          <cell r="B1484" t="str">
            <v>92.29.O</v>
          </cell>
          <cell r="C1484">
            <v>0</v>
          </cell>
          <cell r="D1484">
            <v>0</v>
          </cell>
          <cell r="E1484">
            <v>0</v>
          </cell>
          <cell r="F1484" t="str">
            <v>gruppo: sino a 6 frazioni</v>
          </cell>
          <cell r="G1484">
            <v>1</v>
          </cell>
          <cell r="H1484" t="str">
            <v>ADROTERAPIA - Boost (sino a 6 frazioni)</v>
          </cell>
          <cell r="I1484" t="str">
            <v>ADROTERAPIA - Boost (sino a 6 frazioni)</v>
          </cell>
          <cell r="J1484">
            <v>12000</v>
          </cell>
        </row>
        <row r="1485">
          <cell r="A1485" t="str">
            <v>9229P</v>
          </cell>
          <cell r="B1485" t="str">
            <v>92.29.P</v>
          </cell>
          <cell r="C1485">
            <v>0</v>
          </cell>
          <cell r="D1485">
            <v>0</v>
          </cell>
          <cell r="E1485">
            <v>0</v>
          </cell>
          <cell r="F1485" t="str">
            <v>Ciclo: tariffa per ciclo</v>
          </cell>
          <cell r="G1485">
            <v>1</v>
          </cell>
          <cell r="H1485" t="str">
            <v>ADROTERAPIA - Ciclo intero</v>
          </cell>
          <cell r="I1485" t="str">
            <v>ADROTERAPIA - Ciclo intero</v>
          </cell>
          <cell r="J1485">
            <v>24000</v>
          </cell>
        </row>
        <row r="1486">
          <cell r="A1486" t="str">
            <v>9229X</v>
          </cell>
          <cell r="B1486" t="str">
            <v>92.29.X</v>
          </cell>
          <cell r="C1486">
            <v>0</v>
          </cell>
          <cell r="D1486">
            <v>0</v>
          </cell>
          <cell r="E1486">
            <v>0</v>
          </cell>
          <cell r="F1486" t="str">
            <v>Ciclo: (maggiore di 5 sedute) - tariffa per ciclo</v>
          </cell>
          <cell r="G1486" t="str">
            <v>30 (con particolare riferimento alle prestazioni ripetibili)</v>
          </cell>
          <cell r="H1486" t="str">
            <v>RADIOTERAPIA CON TECNICHE AD INTENSITA' MODULATA AD ARCHI MULTIPLI O DI TIPO ELICALE CON CONTROLLO DEL POSIZIONAMENTO DEL PAZIENTE (IGRT) CON TAC INTEGRATA (PIU' DI 5 SEDUTE)</v>
          </cell>
          <cell r="I1486" t="str">
            <v>RADIOTERAPIA CON TECNICHE AD INTENSITA' MODULATA AD ARCHI MULTIPLI O DI TIPO ELICALE CON CONTROLLO DEL POSIZIONAMENTO DEL PAZIENTE (IGRT) CON TAC INTEGRATA (PIU' DI 5 SEDUTE) - più di 5 sedute - comprensivo di visite radioterapiche (prima visita e visite durante il trattamento), centratura con simulatore, o TAC, dedicata, definizione dei volumi di trattamento, studio fisico-dosimetrico, ciclo di trattamento (con numero di applicazioni variabili in relazione al piano di cura del singolo paziente)</v>
          </cell>
          <cell r="J1486">
            <v>10000</v>
          </cell>
        </row>
        <row r="1487">
          <cell r="A1487" t="str">
            <v>93011</v>
          </cell>
          <cell r="B1487" t="str">
            <v>93.01.1</v>
          </cell>
          <cell r="C1487" t="str">
            <v/>
          </cell>
          <cell r="D1487">
            <v>0</v>
          </cell>
          <cell r="E1487">
            <v>0</v>
          </cell>
          <cell r="F1487" t="str">
            <v>prestazione:NO ciclica/NOper seduta/NOgruppo</v>
          </cell>
          <cell r="G1487">
            <v>1</v>
          </cell>
          <cell r="H1487" t="str">
            <v>VALUTAZIONE FUNZIONALE GLOBALE</v>
          </cell>
          <cell r="I1487" t="str">
            <v>VALUTAZIONE FUNZIONALE GLOBALE; Con scala psico-comportamentale</v>
          </cell>
          <cell r="J1487">
            <v>13.15</v>
          </cell>
        </row>
        <row r="1488">
          <cell r="A1488" t="str">
            <v>93012</v>
          </cell>
          <cell r="B1488" t="str">
            <v>93.01.2</v>
          </cell>
          <cell r="C1488" t="str">
            <v/>
          </cell>
          <cell r="D1488">
            <v>0</v>
          </cell>
          <cell r="E1488">
            <v>0</v>
          </cell>
          <cell r="F1488" t="str">
            <v>prestazione:NO ciclica/NOper seduta/NOgruppo</v>
          </cell>
          <cell r="G1488">
            <v>1</v>
          </cell>
          <cell r="H1488" t="str">
            <v>VALUTAZIONE FUNZIONALE SEGMENTARIA</v>
          </cell>
          <cell r="I1488" t="str">
            <v>VALUTAZIONE FUNZIONALE SEGMENTARIA; Con scala psico-comportamentale</v>
          </cell>
          <cell r="J1488">
            <v>7.9</v>
          </cell>
        </row>
        <row r="1489">
          <cell r="A1489" t="str">
            <v>93013</v>
          </cell>
          <cell r="B1489" t="str">
            <v>93.01.3</v>
          </cell>
          <cell r="C1489" t="str">
            <v/>
          </cell>
          <cell r="D1489">
            <v>0</v>
          </cell>
          <cell r="E1489">
            <v>0</v>
          </cell>
          <cell r="F1489" t="str">
            <v>prestazione:NO ciclica/NOper seduta/NOgruppo</v>
          </cell>
          <cell r="G1489">
            <v>1</v>
          </cell>
          <cell r="H1489" t="str">
            <v>VALUTAZIONE MONOFUNZIONALE</v>
          </cell>
          <cell r="I1489" t="str">
            <v>VALUTAZIONE MONOFUNZIONALE; Con scala psico-comportamentale; Bilancio pretrattamento dei disturbi comunicativi e del linguaggio, somministrazione di test delle funzioni linguistiche; Escluso: Esame dell' afasia (94.08.4)</v>
          </cell>
          <cell r="J1489">
            <v>7.9</v>
          </cell>
        </row>
        <row r="1490">
          <cell r="A1490" t="str">
            <v>93014</v>
          </cell>
          <cell r="B1490" t="str">
            <v>93.01.4</v>
          </cell>
          <cell r="C1490" t="str">
            <v/>
          </cell>
          <cell r="D1490">
            <v>0</v>
          </cell>
          <cell r="E1490">
            <v>0</v>
          </cell>
          <cell r="F1490" t="str">
            <v>prestazione:NO ciclica/NOper seduta/NOgruppo</v>
          </cell>
          <cell r="G1490">
            <v>1</v>
          </cell>
          <cell r="H1490" t="str">
            <v>VALUTAZIONE FUNZIONALE DELLE FUNZIONI CORTICALI SUPERIORI</v>
          </cell>
          <cell r="I1490" t="str">
            <v>VALUTAZIONE FUNZIONALE DELLE FUNZIONI CORTICALI SUPERIORI; Bilancio pretrattamento delle funzioni corticali superiori correlate a disturbi; comunicativi e del linguaggio o di altre funzioni cognitive</v>
          </cell>
          <cell r="J1490">
            <v>7.9</v>
          </cell>
        </row>
        <row r="1491">
          <cell r="A1491" t="str">
            <v>9302</v>
          </cell>
          <cell r="B1491" t="str">
            <v>93.02</v>
          </cell>
          <cell r="C1491" t="str">
            <v/>
          </cell>
          <cell r="D1491">
            <v>0</v>
          </cell>
          <cell r="E1491">
            <v>0</v>
          </cell>
          <cell r="F1491" t="str">
            <v>prestazione:NO ciclica/NOper seduta/NOgruppo</v>
          </cell>
          <cell r="G1491">
            <v>1</v>
          </cell>
          <cell r="H1491" t="str">
            <v>VALUTAZIONE ORTOTTICA</v>
          </cell>
          <cell r="I1491" t="str">
            <v>VALUTAZIONE ORTOTTICA</v>
          </cell>
          <cell r="J1491">
            <v>7.9</v>
          </cell>
        </row>
        <row r="1492">
          <cell r="A1492" t="str">
            <v>9303</v>
          </cell>
          <cell r="B1492" t="str">
            <v>93.03</v>
          </cell>
          <cell r="C1492" t="str">
            <v/>
          </cell>
          <cell r="D1492">
            <v>0</v>
          </cell>
          <cell r="E1492">
            <v>0</v>
          </cell>
          <cell r="F1492" t="str">
            <v>prestazione:NO ciclica/NOper seduta/NOgruppo</v>
          </cell>
          <cell r="G1492">
            <v>1</v>
          </cell>
          <cell r="H1492" t="str">
            <v>VALUTAZIONE PROTESICA</v>
          </cell>
          <cell r="I1492" t="str">
            <v>VALUTAZIONE PROTESICA</v>
          </cell>
          <cell r="J1492">
            <v>7.9</v>
          </cell>
        </row>
        <row r="1493">
          <cell r="A1493" t="str">
            <v>93041</v>
          </cell>
          <cell r="B1493" t="str">
            <v>93.04.1</v>
          </cell>
          <cell r="C1493" t="str">
            <v/>
          </cell>
          <cell r="D1493">
            <v>0</v>
          </cell>
          <cell r="E1493">
            <v>0</v>
          </cell>
          <cell r="F1493" t="str">
            <v>prestazione:NO ciclica/NOper seduta/NOgruppo</v>
          </cell>
          <cell r="G1493">
            <v>1</v>
          </cell>
          <cell r="H1493" t="str">
            <v>VALUTAZIONE MANUALE DI FUNZIONE MUSCOLARE. Bilancio generale</v>
          </cell>
          <cell r="I1493" t="str">
            <v>VALUTAZIONE MANUALE DI FUNZIONE MUSCOLARE; Bilancio articolare e muscolare generale</v>
          </cell>
          <cell r="J1493">
            <v>12.1</v>
          </cell>
        </row>
        <row r="1494">
          <cell r="A1494" t="str">
            <v>93042</v>
          </cell>
          <cell r="B1494" t="str">
            <v>93.04.2</v>
          </cell>
          <cell r="C1494" t="str">
            <v/>
          </cell>
          <cell r="D1494">
            <v>0</v>
          </cell>
          <cell r="E1494">
            <v>0</v>
          </cell>
          <cell r="F1494" t="str">
            <v>prestazione:NO ciclica/NOper seduta/NOgruppo</v>
          </cell>
          <cell r="G1494">
            <v>1</v>
          </cell>
          <cell r="H1494" t="str">
            <v>VALUTAZIONE MANUALE DI FUNZIONE MUSCOLARE. Bilancio segmentario</v>
          </cell>
          <cell r="I1494" t="str">
            <v>VALUTAZIONE MANUALE DI FUNZIONE MUSCOLARE; Bilancio articolare e muscolare segmentario</v>
          </cell>
          <cell r="J1494">
            <v>7.9</v>
          </cell>
        </row>
        <row r="1495">
          <cell r="A1495" t="str">
            <v>93051</v>
          </cell>
          <cell r="B1495" t="str">
            <v>93.05.1</v>
          </cell>
          <cell r="C1495" t="str">
            <v/>
          </cell>
          <cell r="D1495">
            <v>0</v>
          </cell>
          <cell r="E1495">
            <v>0</v>
          </cell>
          <cell r="F1495" t="str">
            <v>prestazione:NO ciclica/NOper seduta/NOgruppo</v>
          </cell>
          <cell r="G1495">
            <v>1</v>
          </cell>
          <cell r="H1495" t="str">
            <v>ANALISI CINEMATICA DELL' ARTO SUPERIORE O INFERIORE O DEL TRONCO</v>
          </cell>
          <cell r="I1495" t="str">
            <v>ANALISI CINEMATICA DELL' ARTO SUPERIORE O INFERIORE O DEL TRONCO</v>
          </cell>
          <cell r="J1495">
            <v>20.05</v>
          </cell>
        </row>
        <row r="1496">
          <cell r="A1496" t="str">
            <v>93052</v>
          </cell>
          <cell r="B1496" t="str">
            <v>93.05.2</v>
          </cell>
          <cell r="C1496" t="str">
            <v/>
          </cell>
          <cell r="D1496">
            <v>0</v>
          </cell>
          <cell r="E1496">
            <v>0</v>
          </cell>
          <cell r="F1496" t="str">
            <v>prestazione:NO ciclica/NOper seduta/NOgruppo</v>
          </cell>
          <cell r="G1496">
            <v>1</v>
          </cell>
          <cell r="H1496" t="str">
            <v>ANALISI DINAMOMETRICA DELL' ARTO SUPERIORE O INFERIORE O DEL TRONCO</v>
          </cell>
          <cell r="I1496" t="str">
            <v>ANALISI DINAMOMETRICA DELL' ARTO SUPERIORE O INFERIORE O DEL TRONCO</v>
          </cell>
          <cell r="J1496">
            <v>11.05</v>
          </cell>
        </row>
        <row r="1497">
          <cell r="A1497" t="str">
            <v>93053</v>
          </cell>
          <cell r="B1497" t="str">
            <v>93.05.3</v>
          </cell>
          <cell r="C1497" t="str">
            <v/>
          </cell>
          <cell r="D1497">
            <v>0</v>
          </cell>
          <cell r="E1497">
            <v>0</v>
          </cell>
          <cell r="F1497" t="str">
            <v>prestazione:NO ciclica/NOper seduta/NOgruppo</v>
          </cell>
          <cell r="G1497">
            <v>1</v>
          </cell>
          <cell r="H1497" t="str">
            <v>ANALISI DINAMOMETRICA ISOCINETICA SEGMENTALE</v>
          </cell>
          <cell r="I1497" t="str">
            <v>ANALISI DINAMOMETRICA ISOCINETICA SEGMENTALE</v>
          </cell>
          <cell r="J1497">
            <v>13.7</v>
          </cell>
        </row>
        <row r="1498">
          <cell r="A1498" t="str">
            <v>93054</v>
          </cell>
          <cell r="B1498" t="str">
            <v>93.05.4</v>
          </cell>
          <cell r="C1498" t="str">
            <v/>
          </cell>
          <cell r="D1498">
            <v>0</v>
          </cell>
          <cell r="E1498">
            <v>0</v>
          </cell>
          <cell r="F1498" t="str">
            <v>prestazione:NO ciclica/NOper seduta/NOgruppo</v>
          </cell>
          <cell r="G1498">
            <v>1</v>
          </cell>
          <cell r="H1498" t="str">
            <v>TEST POSTUROGRAFICO</v>
          </cell>
          <cell r="I1498" t="str">
            <v>TEST POSTUROGRAFICO</v>
          </cell>
          <cell r="J1498">
            <v>8.4</v>
          </cell>
        </row>
        <row r="1499">
          <cell r="A1499" t="str">
            <v>93055</v>
          </cell>
          <cell r="B1499" t="str">
            <v>93.05.5</v>
          </cell>
          <cell r="C1499" t="str">
            <v/>
          </cell>
          <cell r="D1499">
            <v>0</v>
          </cell>
          <cell r="E1499">
            <v>0</v>
          </cell>
          <cell r="F1499" t="str">
            <v>prestazione:NO ciclica/NOper seduta/NOgruppo</v>
          </cell>
          <cell r="G1499">
            <v>1</v>
          </cell>
          <cell r="H1499" t="str">
            <v>TEST STABILOMETRICO STATICO E DINAMICO</v>
          </cell>
          <cell r="I1499" t="str">
            <v>TEST STABILOMETRICO STATICO E DINAMICO</v>
          </cell>
          <cell r="J1499">
            <v>10</v>
          </cell>
        </row>
        <row r="1500">
          <cell r="A1500" t="str">
            <v>93081</v>
          </cell>
          <cell r="B1500" t="str">
            <v>93.08.1</v>
          </cell>
          <cell r="C1500" t="str">
            <v/>
          </cell>
          <cell r="D1500">
            <v>0</v>
          </cell>
          <cell r="E1500">
            <v>0</v>
          </cell>
          <cell r="F1500" t="str">
            <v>prestazione:NO ciclica/NOper seduta/NOgruppo</v>
          </cell>
          <cell r="G1500">
            <v>1</v>
          </cell>
          <cell r="H1500" t="str">
            <v>ELETTROMIOGRAFIA SEMPLICE [EMG]</v>
          </cell>
          <cell r="I1500" t="str">
            <v>ELETTROMIOGRAFIA SEMPLICE [EMG]; Analisi qualitativa o quantitativa per muscolo; Escluso: EMG dell' occhio (95.25), EMG dello sfintere uretrale (89.23),; quello con polisonnogramma (89.17)</v>
          </cell>
          <cell r="J1500">
            <v>10.55</v>
          </cell>
        </row>
        <row r="1501">
          <cell r="A1501" t="str">
            <v>93082</v>
          </cell>
          <cell r="B1501" t="str">
            <v>93.08.2</v>
          </cell>
          <cell r="C1501" t="str">
            <v/>
          </cell>
          <cell r="D1501">
            <v>0</v>
          </cell>
          <cell r="E1501">
            <v>0</v>
          </cell>
          <cell r="F1501" t="str">
            <v>prestazione:NO ciclica/NOper seduta/NOgruppo</v>
          </cell>
          <cell r="G1501">
            <v>1</v>
          </cell>
          <cell r="H1501" t="str">
            <v>ELETTROMIOGRAFIA SINGOLA FIBRA</v>
          </cell>
          <cell r="I1501" t="str">
            <v>ELETTROMIOGRAFIA SINGOLA FIBRA; Densità delle fibre</v>
          </cell>
          <cell r="J1501">
            <v>10.55</v>
          </cell>
        </row>
        <row r="1502">
          <cell r="A1502" t="str">
            <v>93083</v>
          </cell>
          <cell r="B1502" t="str">
            <v>93.08.3</v>
          </cell>
          <cell r="C1502" t="str">
            <v/>
          </cell>
          <cell r="D1502">
            <v>0</v>
          </cell>
          <cell r="E1502">
            <v>0</v>
          </cell>
          <cell r="F1502" t="str">
            <v>prestazione:NO ciclica/NOper seduta/NOgruppo</v>
          </cell>
          <cell r="G1502">
            <v>1</v>
          </cell>
          <cell r="H1502" t="str">
            <v>ELETTROMIOGRAFIA DI UNITA' MOTORIA</v>
          </cell>
          <cell r="I1502" t="str">
            <v>ELETTROMIOGRAFIA  DI UNITA' MOTORIA; Esame ad ago</v>
          </cell>
          <cell r="J1502">
            <v>10.55</v>
          </cell>
        </row>
        <row r="1503">
          <cell r="A1503" t="str">
            <v>93084</v>
          </cell>
          <cell r="B1503" t="str">
            <v>93.08.4</v>
          </cell>
          <cell r="C1503" t="str">
            <v/>
          </cell>
          <cell r="D1503">
            <v>0</v>
          </cell>
          <cell r="E1503">
            <v>0</v>
          </cell>
          <cell r="F1503" t="str">
            <v>prestazione:NO ciclica/NOper seduta/NOgruppo</v>
          </cell>
          <cell r="G1503">
            <v>1</v>
          </cell>
          <cell r="H1503" t="str">
            <v>ELETTROMIOGRAFIA DI MUSCOLI SPECIALI [Laringei, perineali]</v>
          </cell>
          <cell r="I1503" t="str">
            <v>ELETTROMIOGRAFIA DI MUSCOLI SPECIALI [Laringei, perineali]; Escluso: Elettromiografia dello sfintere uretrale (89.23), Elettromiografia dell' occhio (95.25)</v>
          </cell>
          <cell r="J1503">
            <v>13.7</v>
          </cell>
        </row>
        <row r="1504">
          <cell r="A1504" t="str">
            <v>93085</v>
          </cell>
          <cell r="B1504" t="str">
            <v>93.08.5</v>
          </cell>
          <cell r="C1504" t="str">
            <v/>
          </cell>
          <cell r="D1504">
            <v>0</v>
          </cell>
          <cell r="E1504">
            <v>0</v>
          </cell>
          <cell r="F1504" t="str">
            <v>prestazione:NO ciclica/NOper seduta/NOgruppo</v>
          </cell>
          <cell r="G1504">
            <v>1</v>
          </cell>
          <cell r="H1504" t="str">
            <v>RISPOSTE RIFLESSE</v>
          </cell>
          <cell r="I1504" t="str">
            <v>RISPOSTE RIFLESSE ; H, F, Blink reflex, Riflesso bulbocavernoso, Riflessi esterocettivi agli arti, Riflessi tendinei; Incluso: EMG</v>
          </cell>
          <cell r="J1504">
            <v>10.55</v>
          </cell>
        </row>
        <row r="1505">
          <cell r="A1505" t="str">
            <v>93086</v>
          </cell>
          <cell r="B1505" t="str">
            <v>93.08.6</v>
          </cell>
          <cell r="C1505" t="str">
            <v/>
          </cell>
          <cell r="D1505">
            <v>0</v>
          </cell>
          <cell r="E1505">
            <v>0</v>
          </cell>
          <cell r="F1505" t="str">
            <v>prestazione:NO ciclica/NOper seduta/NOgruppo</v>
          </cell>
          <cell r="G1505">
            <v>1</v>
          </cell>
          <cell r="H1505" t="str">
            <v>STIMOLAZIONE RIPETITIVA</v>
          </cell>
          <cell r="I1505" t="str">
            <v>STIMOLAZIONE RIPETITIVA ; Stimolazione ripetitiva per nervo, Stimolazione ripetitiva con tensilon; Incluso: EMG</v>
          </cell>
          <cell r="J1505">
            <v>10.55</v>
          </cell>
        </row>
        <row r="1506">
          <cell r="A1506" t="str">
            <v>93087</v>
          </cell>
          <cell r="B1506" t="str">
            <v>93.08.7</v>
          </cell>
          <cell r="C1506" t="str">
            <v/>
          </cell>
          <cell r="D1506">
            <v>0</v>
          </cell>
          <cell r="E1506">
            <v>0</v>
          </cell>
          <cell r="F1506" t="str">
            <v>prestazione:NO ciclica/NOper seduta/NOgruppo</v>
          </cell>
          <cell r="G1506">
            <v>1</v>
          </cell>
          <cell r="H1506" t="str">
            <v>TEST PER TETANIA LATENTE</v>
          </cell>
          <cell r="I1506" t="str">
            <v>TEST PER TETANIA LATENTE; Incluso: EMG</v>
          </cell>
          <cell r="J1506">
            <v>10.55</v>
          </cell>
        </row>
        <row r="1507">
          <cell r="A1507" t="str">
            <v>93088</v>
          </cell>
          <cell r="B1507" t="str">
            <v>93.08.8</v>
          </cell>
          <cell r="C1507" t="str">
            <v/>
          </cell>
          <cell r="D1507">
            <v>0</v>
          </cell>
          <cell r="E1507">
            <v>0</v>
          </cell>
          <cell r="F1507" t="str">
            <v>prestazione:NO ciclica/NOper seduta/NOgruppo</v>
          </cell>
          <cell r="G1507">
            <v>1</v>
          </cell>
          <cell r="H1507" t="str">
            <v>TEST DI ISCHEMIA PROLUNGATA</v>
          </cell>
          <cell r="I1507" t="str">
            <v>TEST DI ISCHEMIA PROLUNGATA; Incluso: EMG</v>
          </cell>
          <cell r="J1507">
            <v>10.55</v>
          </cell>
        </row>
        <row r="1508">
          <cell r="A1508" t="str">
            <v>93091</v>
          </cell>
          <cell r="B1508" t="str">
            <v>93.09.1</v>
          </cell>
          <cell r="C1508" t="str">
            <v/>
          </cell>
          <cell r="D1508">
            <v>0</v>
          </cell>
          <cell r="E1508">
            <v>0</v>
          </cell>
          <cell r="F1508" t="str">
            <v>prestazione:NO ciclica/NOper seduta/NOgruppo</v>
          </cell>
          <cell r="G1508">
            <v>1</v>
          </cell>
          <cell r="H1508" t="str">
            <v>VELOCITA' DI CONDUZIONE NERVOSA MOTORIA</v>
          </cell>
          <cell r="I1508" t="str">
            <v>VELOCITA' DI CONDUZIONE NERVOSA MOTORIA ; Per nervo</v>
          </cell>
          <cell r="J1508">
            <v>10.55</v>
          </cell>
        </row>
        <row r="1509">
          <cell r="A1509" t="str">
            <v>93092</v>
          </cell>
          <cell r="B1509" t="str">
            <v>93.09.2</v>
          </cell>
          <cell r="C1509" t="str">
            <v/>
          </cell>
          <cell r="D1509">
            <v>0</v>
          </cell>
          <cell r="E1509">
            <v>0</v>
          </cell>
          <cell r="F1509" t="str">
            <v>prestazione:NO ciclica/NOper seduta/NOgruppo</v>
          </cell>
          <cell r="G1509">
            <v>1</v>
          </cell>
          <cell r="H1509" t="str">
            <v>VELOCITA' DI CONDUZIONE NERVOSA  SENSITIVA</v>
          </cell>
          <cell r="I1509" t="str">
            <v>VELOCITA' DI CONDUZIONE NERVOSA  SENSITIVA; Per nervo</v>
          </cell>
          <cell r="J1509">
            <v>10.55</v>
          </cell>
        </row>
        <row r="1510">
          <cell r="A1510" t="str">
            <v>93111</v>
          </cell>
          <cell r="B1510" t="str">
            <v>93.11.1</v>
          </cell>
          <cell r="C1510" t="str">
            <v/>
          </cell>
          <cell r="D1510">
            <v>0</v>
          </cell>
          <cell r="E1510">
            <v>0</v>
          </cell>
          <cell r="F1510" t="str">
            <v>Ciclo: (10 sedute) - tariffa per seduta</v>
          </cell>
          <cell r="G1510">
            <v>10</v>
          </cell>
          <cell r="H1510" t="str">
            <v>RIEDUCAZIONE MOTORIA INDIVIDUALE IN MOTULESO GRAVE STRUMENTALE COMPLESSA</v>
          </cell>
          <cell r="I1510" t="str">
            <v xml:space="preserve">RIEDUCAZIONE MOTORIA INDIVIDUALE IN MOTULESO GRAVE; STRUMENTALE COMPLESSA; Per seduta di 30 minuti  (Ciclo di dieci sedute) </v>
          </cell>
          <cell r="J1510">
            <v>11.6</v>
          </cell>
        </row>
        <row r="1511">
          <cell r="A1511" t="str">
            <v>93112</v>
          </cell>
          <cell r="B1511" t="str">
            <v>93.11.2</v>
          </cell>
          <cell r="C1511" t="str">
            <v/>
          </cell>
          <cell r="D1511">
            <v>0</v>
          </cell>
          <cell r="E1511">
            <v>0</v>
          </cell>
          <cell r="F1511" t="str">
            <v>Ciclo: (10 sedute) - tariffa per seduta</v>
          </cell>
          <cell r="G1511">
            <v>10</v>
          </cell>
          <cell r="H1511" t="str">
            <v>RIEDUCAZIONE MOTORIA INDIVIDUALE IN MOTULESO GRAVE SEMPLICE</v>
          </cell>
          <cell r="I1511" t="str">
            <v xml:space="preserve">RIEDUCAZIONE MOTORIA INDIVIDUALE IN MOTULESO GRAVE; SEMPLICE; Incluso: Biofeedback; Per seduta di 30 minuti  (Ciclo di dieci sedute) </v>
          </cell>
          <cell r="J1511">
            <v>9.5</v>
          </cell>
        </row>
        <row r="1512">
          <cell r="A1512" t="str">
            <v>93113</v>
          </cell>
          <cell r="B1512" t="str">
            <v>93.11.3</v>
          </cell>
          <cell r="C1512" t="str">
            <v/>
          </cell>
          <cell r="D1512">
            <v>0</v>
          </cell>
          <cell r="E1512">
            <v>0</v>
          </cell>
          <cell r="F1512" t="str">
            <v>Ciclo: (10 sedute) - tariffa per seduta</v>
          </cell>
          <cell r="G1512">
            <v>10</v>
          </cell>
          <cell r="H1512" t="str">
            <v>RIEDUCAZIONE MOTORIA INDIVIDUALE IN MOTULESO SEGMENTALE STRUMENTALE COMPLESSA</v>
          </cell>
          <cell r="I1512" t="str">
            <v xml:space="preserve">RIEDUCAZIONE MOTORIA INDIVIDUALE IN MOTULESO SEGMENTALE; STRUMENTALE COMPLESSA; Per seduta di 30 minuti  (Ciclo di dieci sedute) </v>
          </cell>
          <cell r="J1512">
            <v>8.9499999999999993</v>
          </cell>
        </row>
        <row r="1513">
          <cell r="A1513" t="str">
            <v>93114</v>
          </cell>
          <cell r="B1513" t="str">
            <v>93.11.4</v>
          </cell>
          <cell r="C1513" t="str">
            <v/>
          </cell>
          <cell r="D1513">
            <v>0</v>
          </cell>
          <cell r="E1513">
            <v>0</v>
          </cell>
          <cell r="F1513" t="str">
            <v>Ciclo: (10 sedute) - tariffa per seduta</v>
          </cell>
          <cell r="G1513">
            <v>10</v>
          </cell>
          <cell r="H1513" t="str">
            <v>RIEDUCAZIONE MOTORIA INDIVIDUALE IN MOTULESO SEGMENTALE SEMPLICE</v>
          </cell>
          <cell r="I1513" t="str">
            <v xml:space="preserve">RIEDUCAZIONE MOTORIA INDIVIDUALE IN MOTULESO SEGMENTALE; SEMPLICE; Incluso: Biofeedback; Per seduta di 30 minuti  (Ciclo di dieci sedute) </v>
          </cell>
          <cell r="J1513">
            <v>7.35</v>
          </cell>
        </row>
        <row r="1514">
          <cell r="A1514" t="str">
            <v>93115</v>
          </cell>
          <cell r="B1514" t="str">
            <v>93.11.5</v>
          </cell>
          <cell r="C1514" t="str">
            <v/>
          </cell>
          <cell r="D1514">
            <v>0</v>
          </cell>
          <cell r="E1514">
            <v>0</v>
          </cell>
          <cell r="F1514" t="str">
            <v>Ciclo: (10 sedute) - tariffa per seduta</v>
          </cell>
          <cell r="G1514">
            <v>10</v>
          </cell>
          <cell r="H1514" t="str">
            <v>RIEDUCAZIONE MOTORIA IN GRUPPO</v>
          </cell>
          <cell r="I1514" t="str">
            <v xml:space="preserve">RIEDUCAZIONE MOTORIA IN GRUPPO ; Per seduta di 30 minuti  max. 5 pazienti (Ciclo di dieci sedute) </v>
          </cell>
          <cell r="J1514">
            <v>5.25</v>
          </cell>
        </row>
        <row r="1515">
          <cell r="A1515" t="str">
            <v>9315</v>
          </cell>
          <cell r="B1515" t="str">
            <v>93.15</v>
          </cell>
          <cell r="C1515" t="str">
            <v/>
          </cell>
          <cell r="D1515">
            <v>0</v>
          </cell>
          <cell r="E1515">
            <v>0</v>
          </cell>
          <cell r="F1515" t="str">
            <v>per seduta (prestazione non ciclica)</v>
          </cell>
          <cell r="G1515">
            <v>1</v>
          </cell>
          <cell r="H1515" t="str">
            <v>MOBILIZZAZIONE DELLA COLONNA VERTEBRALE</v>
          </cell>
          <cell r="I1515" t="str">
            <v>MOBILIZZAZIONE DELLA COLONNA VERTEBRALE; Manipolazione della colonna vertebrale per seduta; Escluso: Manipolazione di articolazione temporo-mandibolare</v>
          </cell>
          <cell r="J1515">
            <v>14.75</v>
          </cell>
        </row>
        <row r="1516">
          <cell r="A1516" t="str">
            <v>9316</v>
          </cell>
          <cell r="B1516" t="str">
            <v>93.16</v>
          </cell>
          <cell r="C1516" t="str">
            <v/>
          </cell>
          <cell r="D1516">
            <v>0</v>
          </cell>
          <cell r="E1516">
            <v>0</v>
          </cell>
          <cell r="F1516" t="str">
            <v>per seduta (prestazione non ciclica)</v>
          </cell>
          <cell r="G1516">
            <v>1</v>
          </cell>
          <cell r="H1516" t="str">
            <v>MOBILIZZAZIONE DI ALTRE ARTICOLAZIONI</v>
          </cell>
          <cell r="I1516" t="str">
            <v>MOBILIZZAZIONE DI ALTRE ARTICOLAZIONI; Manipolazione incruenta di rigidità di piccole articolazioni; Escluso: Manipolazione di articolazione temporo-mandibolare</v>
          </cell>
          <cell r="J1516">
            <v>9.5</v>
          </cell>
        </row>
        <row r="1517">
          <cell r="A1517" t="str">
            <v>93181</v>
          </cell>
          <cell r="B1517" t="str">
            <v>93.18.1</v>
          </cell>
          <cell r="C1517">
            <v>0</v>
          </cell>
          <cell r="D1517">
            <v>0</v>
          </cell>
          <cell r="E1517">
            <v>0</v>
          </cell>
          <cell r="F1517" t="str">
            <v>Ciclo: (10 sedute) - tariffa per seduta</v>
          </cell>
          <cell r="G1517">
            <v>10</v>
          </cell>
          <cell r="H1517" t="str">
            <v>ESERCIZI RESPIRATORI. Individuale</v>
          </cell>
          <cell r="I1517" t="str">
            <v>ESERCIZI RESPIRATORI; Per seduta individuale (Ciclo di dieci sedute)</v>
          </cell>
          <cell r="J1517">
            <v>11.6</v>
          </cell>
        </row>
        <row r="1518">
          <cell r="A1518" t="str">
            <v>93182</v>
          </cell>
          <cell r="B1518" t="str">
            <v>93.18.2</v>
          </cell>
          <cell r="C1518">
            <v>0</v>
          </cell>
          <cell r="D1518">
            <v>0</v>
          </cell>
          <cell r="E1518" t="str">
            <v>88</v>
          </cell>
          <cell r="F1518" t="str">
            <v>Ciclo: (10 sedute) - tariffa per seduta</v>
          </cell>
          <cell r="G1518">
            <v>10</v>
          </cell>
          <cell r="H1518" t="str">
            <v>ESERCIZI RESPIRATORI. Collettiva</v>
          </cell>
          <cell r="I1518" t="str">
            <v>ESERCIZI RESPIRATORI; Per seduta collettiva (Ciclo di dieci sedute)</v>
          </cell>
          <cell r="J1518">
            <v>3.7</v>
          </cell>
        </row>
        <row r="1519">
          <cell r="A1519" t="str">
            <v>93191</v>
          </cell>
          <cell r="B1519" t="str">
            <v>93.19.1</v>
          </cell>
          <cell r="C1519" t="str">
            <v/>
          </cell>
          <cell r="D1519">
            <v>0</v>
          </cell>
          <cell r="E1519">
            <v>0</v>
          </cell>
          <cell r="F1519" t="str">
            <v>Ciclo: (10 sedute) - tariffa per seduta</v>
          </cell>
          <cell r="G1519">
            <v>10</v>
          </cell>
          <cell r="H1519" t="str">
            <v>ESERCIZI POSTURALI - PROPRIOCETTIVI. Individuale</v>
          </cell>
          <cell r="I1519" t="str">
            <v xml:space="preserve">ESERCIZI POSTURALI - PROPRIOCETTIVI; Per seduta individuale di 60 minuti (Ciclo di dieci sedute)  </v>
          </cell>
          <cell r="J1519">
            <v>10.55</v>
          </cell>
        </row>
        <row r="1520">
          <cell r="A1520" t="str">
            <v>93192</v>
          </cell>
          <cell r="B1520" t="str">
            <v>93.19.2</v>
          </cell>
          <cell r="C1520" t="str">
            <v/>
          </cell>
          <cell r="D1520">
            <v>0</v>
          </cell>
          <cell r="E1520">
            <v>0</v>
          </cell>
          <cell r="F1520" t="str">
            <v>Ciclo: (10 sedute) - tariffa per seduta</v>
          </cell>
          <cell r="G1520">
            <v>10</v>
          </cell>
          <cell r="H1520" t="str">
            <v>ESERCIZI POSTURALI - PROPRIOCETTIVI. Collettiva</v>
          </cell>
          <cell r="I1520" t="str">
            <v xml:space="preserve">ESERCIZI POSTURALI - PROPRIOCETTIVI; Per seduta collettiva di 60 minuti  max. 5 pazienti (Ciclo di dieci sedute)  </v>
          </cell>
          <cell r="J1520">
            <v>4.75</v>
          </cell>
        </row>
        <row r="1521">
          <cell r="A1521" t="str">
            <v>9322</v>
          </cell>
          <cell r="B1521" t="str">
            <v>93.22</v>
          </cell>
          <cell r="C1521" t="str">
            <v/>
          </cell>
          <cell r="D1521">
            <v>0</v>
          </cell>
          <cell r="E1521">
            <v>0</v>
          </cell>
          <cell r="F1521" t="str">
            <v>Ciclo: (10 sedute) - tariffa per seduta</v>
          </cell>
          <cell r="G1521">
            <v>10</v>
          </cell>
          <cell r="H1521" t="str">
            <v>TRAINING DEAMBULATORI E DEL PASSO</v>
          </cell>
          <cell r="I1521" t="str">
            <v xml:space="preserve">TRAINING DEAMBULATORI E DEL PASSO; Incluso: Addestramento all' uso di protesi, ortesi, ausili e/o istruzione dei familiari; Per seduta di 30 minuti  (Ciclo di dieci sedute) </v>
          </cell>
          <cell r="J1521">
            <v>10.55</v>
          </cell>
        </row>
        <row r="1522">
          <cell r="A1522" t="str">
            <v>9326</v>
          </cell>
          <cell r="B1522" t="str">
            <v>93.26</v>
          </cell>
          <cell r="C1522" t="str">
            <v/>
          </cell>
          <cell r="D1522">
            <v>0</v>
          </cell>
          <cell r="E1522">
            <v>0</v>
          </cell>
          <cell r="F1522" t="str">
            <v>prestazione:NO ciclica/NOper seduta/NOgruppo</v>
          </cell>
          <cell r="G1522">
            <v>1</v>
          </cell>
          <cell r="H1522" t="str">
            <v>RISOLUZIONE MANUALE DI ADERENZE ARTICOLARI</v>
          </cell>
          <cell r="I1522" t="str">
            <v>RISOLUZIONE MANUALE DI ADERENZE ARTICOLARI</v>
          </cell>
          <cell r="J1522">
            <v>8.4</v>
          </cell>
        </row>
        <row r="1523">
          <cell r="A1523" t="str">
            <v>9329</v>
          </cell>
          <cell r="B1523" t="str">
            <v>93.29</v>
          </cell>
          <cell r="C1523" t="str">
            <v/>
          </cell>
          <cell r="D1523">
            <v>0</v>
          </cell>
          <cell r="E1523">
            <v>0</v>
          </cell>
          <cell r="F1523" t="str">
            <v>prestazione:NO ciclica/NOper seduta/NOgruppo</v>
          </cell>
          <cell r="G1523">
            <v>1</v>
          </cell>
          <cell r="H1523" t="str">
            <v>ALTRE CORREZIONI FORZATE DI DEFORMITA'</v>
          </cell>
          <cell r="I1523" t="str">
            <v>ALTRE CORREZIONI FORZATE DI DEFORMITA'; Correzione manuale di piede torto congenito</v>
          </cell>
          <cell r="J1523">
            <v>7.35</v>
          </cell>
        </row>
        <row r="1524">
          <cell r="A1524" t="str">
            <v>93311</v>
          </cell>
          <cell r="B1524" t="str">
            <v>93.31.1</v>
          </cell>
          <cell r="C1524" t="str">
            <v/>
          </cell>
          <cell r="D1524">
            <v>0</v>
          </cell>
          <cell r="E1524">
            <v>0</v>
          </cell>
          <cell r="F1524" t="str">
            <v>Ciclo: (10 sedute) - tariffa per seduta</v>
          </cell>
          <cell r="G1524">
            <v>10</v>
          </cell>
          <cell r="H1524" t="str">
            <v>ESERCIZIO ASSISTITO IN ACQUA. Individuale</v>
          </cell>
          <cell r="I1524" t="str">
            <v>ESERCIZIO ASSISTITO IN ACQUA ; Per seduta individuale di 30 minuti  (Ciclo di dieci sedute)</v>
          </cell>
          <cell r="J1524">
            <v>10.55</v>
          </cell>
        </row>
        <row r="1525">
          <cell r="A1525" t="str">
            <v>93312</v>
          </cell>
          <cell r="B1525" t="str">
            <v>93.31.2</v>
          </cell>
          <cell r="C1525" t="str">
            <v/>
          </cell>
          <cell r="D1525">
            <v>0</v>
          </cell>
          <cell r="E1525">
            <v>0</v>
          </cell>
          <cell r="F1525" t="str">
            <v>Ciclo: (10 sedute) - tariffa per seduta</v>
          </cell>
          <cell r="G1525">
            <v>10</v>
          </cell>
          <cell r="H1525" t="str">
            <v>ESERCIZIO ASSISTITO IN ACQUA. Collettiva</v>
          </cell>
          <cell r="I1525" t="str">
            <v>ESERCIZIO ASSISTITO IN ACQUA ; Per seduta di gruppo di 30 minuti  max 5 pazienti (Ciclo di dieci sedute)</v>
          </cell>
          <cell r="J1525">
            <v>2.6</v>
          </cell>
        </row>
        <row r="1526">
          <cell r="A1526" t="str">
            <v>93313</v>
          </cell>
          <cell r="B1526" t="str">
            <v>93.31.3</v>
          </cell>
          <cell r="C1526" t="str">
            <v/>
          </cell>
          <cell r="D1526">
            <v>0</v>
          </cell>
          <cell r="E1526">
            <v>0</v>
          </cell>
          <cell r="F1526" t="str">
            <v>Ciclo: (10 sedute) - tariffa per seduta</v>
          </cell>
          <cell r="G1526">
            <v>10</v>
          </cell>
          <cell r="H1526" t="str">
            <v>IDROMASSOTERAPIA</v>
          </cell>
          <cell r="I1526" t="str">
            <v xml:space="preserve">IDROMASSOTERAPIA; Per seduta di 15 minuti per arto (Ciclo di dieci sedute) </v>
          </cell>
          <cell r="J1526">
            <v>4.2</v>
          </cell>
        </row>
        <row r="1527">
          <cell r="A1527" t="str">
            <v>93331</v>
          </cell>
          <cell r="B1527" t="str">
            <v>93.33.1</v>
          </cell>
          <cell r="C1527" t="str">
            <v/>
          </cell>
          <cell r="D1527">
            <v>0</v>
          </cell>
          <cell r="E1527">
            <v>0</v>
          </cell>
          <cell r="F1527" t="str">
            <v>Ciclo: (10 sedute) - tariffa per seduta</v>
          </cell>
          <cell r="G1527">
            <v>10</v>
          </cell>
          <cell r="H1527" t="str">
            <v>GINNASTICA VASCOLARE IN ACQUA. Individuale</v>
          </cell>
          <cell r="I1527" t="str">
            <v>GINNASTICA VASCOLARE IN ACQUA; Per seduta individuale di 30 minuti  (Ciclo di dieci sedute)</v>
          </cell>
          <cell r="J1527">
            <v>7.35</v>
          </cell>
        </row>
        <row r="1528">
          <cell r="A1528" t="str">
            <v>93332</v>
          </cell>
          <cell r="B1528" t="str">
            <v>93.33.2</v>
          </cell>
          <cell r="C1528" t="str">
            <v/>
          </cell>
          <cell r="D1528">
            <v>0</v>
          </cell>
          <cell r="E1528">
            <v>0</v>
          </cell>
          <cell r="F1528" t="str">
            <v>Ciclo: (10 sedute) - tariffa per seduta</v>
          </cell>
          <cell r="G1528">
            <v>10</v>
          </cell>
          <cell r="H1528" t="str">
            <v>GINNASTICA VASCOLARE IN ACQUA</v>
          </cell>
          <cell r="I1528" t="str">
            <v>GINNASTICA VASCOLARE IN ACQUA; Per seduta di gruppo di 30 minuti  max 5 pazienti (Ciclo di dieci sedute)</v>
          </cell>
          <cell r="J1528">
            <v>2.1</v>
          </cell>
        </row>
        <row r="1529">
          <cell r="A1529" t="str">
            <v>93341</v>
          </cell>
          <cell r="B1529" t="str">
            <v>93.34.1</v>
          </cell>
          <cell r="C1529" t="str">
            <v/>
          </cell>
          <cell r="D1529">
            <v>0</v>
          </cell>
          <cell r="E1529">
            <v>0</v>
          </cell>
          <cell r="F1529" t="str">
            <v>Ciclo: (10 sedute) - tariffa per seduta</v>
          </cell>
          <cell r="G1529">
            <v>10</v>
          </cell>
          <cell r="H1529" t="str">
            <v>DIATERMIA AD ONDE CORTE E MICROONDE</v>
          </cell>
          <cell r="I1529" t="str">
            <v>DIATERMIA AD ONDE CORTE E MICROONDE; Per seduta di 10 minuti (Ciclo di dieci sedute)</v>
          </cell>
          <cell r="J1529">
            <v>2.6</v>
          </cell>
        </row>
        <row r="1530">
          <cell r="A1530" t="str">
            <v>93351</v>
          </cell>
          <cell r="B1530" t="str">
            <v>93.35.1</v>
          </cell>
          <cell r="C1530" t="str">
            <v/>
          </cell>
          <cell r="D1530">
            <v>0</v>
          </cell>
          <cell r="E1530">
            <v>0</v>
          </cell>
          <cell r="F1530" t="str">
            <v>per seduta (prestazione non ciclica)</v>
          </cell>
          <cell r="G1530">
            <v>1</v>
          </cell>
          <cell r="H1530" t="str">
            <v>AGOPUNTURA CON MOXA REVULSIVANTE</v>
          </cell>
          <cell r="I1530" t="str">
            <v>AGOPUNTURA CON MOXA REVULSIVANTE; Per seduta</v>
          </cell>
          <cell r="J1530">
            <v>13.15</v>
          </cell>
        </row>
        <row r="1531">
          <cell r="A1531" t="str">
            <v>93353</v>
          </cell>
          <cell r="B1531" t="str">
            <v>93.35.3</v>
          </cell>
          <cell r="C1531" t="str">
            <v/>
          </cell>
          <cell r="D1531">
            <v>0</v>
          </cell>
          <cell r="E1531">
            <v>0</v>
          </cell>
          <cell r="F1531" t="str">
            <v>Ciclo: (10 sedute) - tariffa per seduta</v>
          </cell>
          <cell r="G1531">
            <v>10</v>
          </cell>
          <cell r="H1531" t="str">
            <v>PARAFFINOTERAPIA</v>
          </cell>
          <cell r="I1531" t="str">
            <v>PARAFFINOTERAPIA; Bagno paraffinico per seduta (Ciclo di dieci sedute)</v>
          </cell>
          <cell r="J1531">
            <v>2.6</v>
          </cell>
        </row>
        <row r="1532">
          <cell r="A1532" t="str">
            <v>93354</v>
          </cell>
          <cell r="B1532" t="str">
            <v>93.35.4</v>
          </cell>
          <cell r="C1532" t="str">
            <v/>
          </cell>
          <cell r="D1532">
            <v>0</v>
          </cell>
          <cell r="E1532">
            <v>0</v>
          </cell>
          <cell r="F1532" t="str">
            <v>per seduta (prestazione non ciclica)</v>
          </cell>
          <cell r="G1532">
            <v>1</v>
          </cell>
          <cell r="H1532" t="str">
            <v>IPERTERMIA  NAS</v>
          </cell>
          <cell r="I1532" t="str">
            <v>IPERTERMIA  NAS; Per seduta; Escluso: Ipertermia per il trattamento di tumore (99.85)</v>
          </cell>
          <cell r="J1532">
            <v>7.9</v>
          </cell>
        </row>
        <row r="1533">
          <cell r="A1533" t="str">
            <v>9336</v>
          </cell>
          <cell r="B1533" t="str">
            <v>93.36</v>
          </cell>
          <cell r="C1533" t="str">
            <v/>
          </cell>
          <cell r="D1533">
            <v>0</v>
          </cell>
          <cell r="E1533">
            <v>0</v>
          </cell>
          <cell r="F1533" t="str">
            <v>prestazione:NO ciclica/NOper seduta/NOgruppo</v>
          </cell>
          <cell r="G1533">
            <v>1</v>
          </cell>
          <cell r="H1533" t="str">
            <v>RIABILITAZIONE CARDIOLOGICA</v>
          </cell>
          <cell r="I1533" t="str">
            <v>RIABILITAZIONE CARDIOLOGICA</v>
          </cell>
          <cell r="J1533">
            <v>19.5</v>
          </cell>
        </row>
        <row r="1534">
          <cell r="A1534" t="str">
            <v>9337</v>
          </cell>
          <cell r="B1534" t="str">
            <v>93.37</v>
          </cell>
          <cell r="C1534" t="str">
            <v/>
          </cell>
          <cell r="D1534">
            <v>0</v>
          </cell>
          <cell r="E1534">
            <v>0</v>
          </cell>
          <cell r="F1534" t="str">
            <v>intero ciclo - tariffa per ciclo</v>
          </cell>
          <cell r="G1534">
            <v>1</v>
          </cell>
          <cell r="H1534" t="str">
            <v>TRAINING PRENATALE</v>
          </cell>
          <cell r="I1534" t="str">
            <v>TRAINING PRENATALE; Training psico-fisico per il parto naturale; Intero ciclo</v>
          </cell>
          <cell r="J1534">
            <v>175.76</v>
          </cell>
        </row>
        <row r="1535">
          <cell r="A1535" t="str">
            <v>93391</v>
          </cell>
          <cell r="B1535" t="str">
            <v>93.39.1</v>
          </cell>
          <cell r="C1535" t="str">
            <v/>
          </cell>
          <cell r="D1535">
            <v>0</v>
          </cell>
          <cell r="E1535">
            <v>0</v>
          </cell>
          <cell r="F1535" t="str">
            <v>Ciclo: (10 sedute) - tariffa per seduta</v>
          </cell>
          <cell r="G1535">
            <v>10</v>
          </cell>
          <cell r="H1535" t="str">
            <v>MASSOTERAPIA DISTRETTUALE-RIFLESSOGENA</v>
          </cell>
          <cell r="I1535" t="str">
            <v>MASSOTERAPIA DISTRETTUALE-RIFLESSOGENA; Per seduta di 10 minuti  (Ciclo di dieci sedute)</v>
          </cell>
          <cell r="J1535">
            <v>4.2</v>
          </cell>
        </row>
        <row r="1536">
          <cell r="A1536" t="str">
            <v>93392</v>
          </cell>
          <cell r="B1536" t="str">
            <v>93.39.2</v>
          </cell>
          <cell r="C1536" t="str">
            <v/>
          </cell>
          <cell r="D1536">
            <v>0</v>
          </cell>
          <cell r="E1536">
            <v>0</v>
          </cell>
          <cell r="F1536" t="str">
            <v>per seduta (prestazione non ciclica)</v>
          </cell>
          <cell r="G1536">
            <v>1</v>
          </cell>
          <cell r="H1536" t="str">
            <v>MASSOTERAPIA PER DRENAGGIO LINFATICO</v>
          </cell>
          <cell r="I1536" t="str">
            <v>MASSOTERAPIA PER DRENAGGIO LINFATICO; Per seduta (30 minuti ciascuna)</v>
          </cell>
          <cell r="J1536">
            <v>8.9499999999999993</v>
          </cell>
        </row>
        <row r="1537">
          <cell r="A1537" t="str">
            <v>93393</v>
          </cell>
          <cell r="B1537" t="str">
            <v>93.39.3</v>
          </cell>
          <cell r="C1537" t="str">
            <v/>
          </cell>
          <cell r="D1537">
            <v>0</v>
          </cell>
          <cell r="E1537">
            <v>0</v>
          </cell>
          <cell r="F1537" t="str">
            <v>Ciclo: (10 sedute) - tariffa per seduta</v>
          </cell>
          <cell r="G1537">
            <v>10</v>
          </cell>
          <cell r="H1537" t="str">
            <v>PRESSOTERAPIA O PRESSO-DEPRESSOTERAPIA INTERMITTENTE</v>
          </cell>
          <cell r="I1537" t="str">
            <v xml:space="preserve">PRESSOTERAPIA O PRESSO-DEPRESSOTERAPIA INTERMITTENTE ; Per seduta di 30 minuti  (Ciclo di dieci sedute) </v>
          </cell>
          <cell r="J1537">
            <v>4.75</v>
          </cell>
        </row>
        <row r="1538">
          <cell r="A1538" t="str">
            <v>93394</v>
          </cell>
          <cell r="B1538" t="str">
            <v>93.39.4</v>
          </cell>
          <cell r="C1538" t="str">
            <v/>
          </cell>
          <cell r="D1538">
            <v>0</v>
          </cell>
          <cell r="E1538">
            <v>0</v>
          </cell>
          <cell r="F1538" t="str">
            <v>Ciclo: (10 sedute) - tariffa per seduta</v>
          </cell>
          <cell r="G1538">
            <v>10</v>
          </cell>
          <cell r="H1538" t="str">
            <v>ELETTROTERAPIA ANTALGICA. Diadinamica</v>
          </cell>
          <cell r="I1538" t="str">
            <v>ELETTROTERAPIA ANTALGICA; Diadinamica; Per seduta di 10 minuti  (Ciclo di dieci sedute)</v>
          </cell>
          <cell r="J1538">
            <v>2.6</v>
          </cell>
        </row>
        <row r="1539">
          <cell r="A1539" t="str">
            <v>93395</v>
          </cell>
          <cell r="B1539" t="str">
            <v>93.39.5</v>
          </cell>
          <cell r="C1539" t="str">
            <v/>
          </cell>
          <cell r="D1539">
            <v>0</v>
          </cell>
          <cell r="E1539">
            <v>0</v>
          </cell>
          <cell r="F1539" t="str">
            <v>Ciclo: (10 sedute) - tariffa per seduta</v>
          </cell>
          <cell r="G1539">
            <v>10</v>
          </cell>
          <cell r="H1539" t="str">
            <v>ELETTROTERAPIA ANTALGICA. Elettroanalgesia transcutanea</v>
          </cell>
          <cell r="I1539" t="str">
            <v xml:space="preserve">ELETTROTERAPIA ANTALGICA; Elettroanalgesia transcutanea (TENS, alto voltaggio); Per seduta di 30 minuti  (Ciclo di dieci sedute) </v>
          </cell>
          <cell r="J1539">
            <v>2.6</v>
          </cell>
        </row>
        <row r="1540">
          <cell r="A1540" t="str">
            <v>93396</v>
          </cell>
          <cell r="B1540" t="str">
            <v>93.39.6</v>
          </cell>
          <cell r="C1540" t="str">
            <v/>
          </cell>
          <cell r="D1540">
            <v>0</v>
          </cell>
          <cell r="E1540">
            <v>0</v>
          </cell>
          <cell r="F1540" t="str">
            <v>Ciclo: (10 sedute) - tariffa per seduta</v>
          </cell>
          <cell r="G1540">
            <v>10</v>
          </cell>
          <cell r="H1540" t="str">
            <v>ELETTROTERAPIA DI MUSCOLI NORMO O DENERVATI DELLA MANO O DEL VISO</v>
          </cell>
          <cell r="I1540" t="str">
            <v xml:space="preserve">ELETTROTERAPIA DI MUSCOLI NORMO O DENERVATI DELLA MANO O DEL VISO; Per seduta (Ciclo di dieci sedute) </v>
          </cell>
          <cell r="J1540">
            <v>2.6</v>
          </cell>
        </row>
        <row r="1541">
          <cell r="A1541" t="str">
            <v>93397</v>
          </cell>
          <cell r="B1541" t="str">
            <v>93.39.7</v>
          </cell>
          <cell r="C1541" t="str">
            <v/>
          </cell>
          <cell r="D1541">
            <v>0</v>
          </cell>
          <cell r="E1541">
            <v>0</v>
          </cell>
          <cell r="F1541" t="str">
            <v>Ciclo: (10 sedute) - tariffa per seduta</v>
          </cell>
          <cell r="G1541">
            <v>10</v>
          </cell>
          <cell r="H1541" t="str">
            <v>ELETTROTERAPIA DI MUSCOLI NORMO O DENERVATI DI ALTRI DISTRETTI</v>
          </cell>
          <cell r="I1541" t="str">
            <v xml:space="preserve">ELETTROTERAPIA DI MUSCOLI NORMO O DENERVATI DI ALTRI DISTRETTI; Per seduta (Ciclo di dieci sedute) </v>
          </cell>
          <cell r="J1541">
            <v>2.6</v>
          </cell>
        </row>
        <row r="1542">
          <cell r="A1542" t="str">
            <v>93398</v>
          </cell>
          <cell r="B1542" t="str">
            <v>93.39.8</v>
          </cell>
          <cell r="C1542" t="str">
            <v/>
          </cell>
          <cell r="D1542">
            <v>0</v>
          </cell>
          <cell r="E1542">
            <v>0</v>
          </cell>
          <cell r="F1542" t="str">
            <v>Ciclo: (10 sedute) - tariffa per seduta</v>
          </cell>
          <cell r="G1542">
            <v>10</v>
          </cell>
          <cell r="H1542" t="str">
            <v>MAGNETOTERAPIA</v>
          </cell>
          <cell r="I1542" t="str">
            <v xml:space="preserve">MAGNETOTERAPIA ; Per seduta (Ciclo di dieci sedute) </v>
          </cell>
          <cell r="J1542">
            <v>1.55</v>
          </cell>
        </row>
        <row r="1543">
          <cell r="A1543" t="str">
            <v>93399</v>
          </cell>
          <cell r="B1543" t="str">
            <v>93.39.9</v>
          </cell>
          <cell r="C1543" t="str">
            <v/>
          </cell>
          <cell r="D1543">
            <v>0</v>
          </cell>
          <cell r="E1543">
            <v>0</v>
          </cell>
          <cell r="F1543" t="str">
            <v>Ciclo: (10 sedute) - tariffa per seduta</v>
          </cell>
          <cell r="G1543">
            <v>10</v>
          </cell>
          <cell r="H1543" t="str">
            <v>ULTRASONOTERAPIA</v>
          </cell>
          <cell r="I1543" t="str">
            <v xml:space="preserve">ULTRASONOTERAPIA; Per seduta (Ciclo di dieci sedute) </v>
          </cell>
          <cell r="J1543">
            <v>1.55</v>
          </cell>
        </row>
        <row r="1544">
          <cell r="A1544" t="str">
            <v>93431</v>
          </cell>
          <cell r="B1544" t="str">
            <v>93.43.1</v>
          </cell>
          <cell r="C1544" t="str">
            <v/>
          </cell>
          <cell r="D1544">
            <v>0</v>
          </cell>
          <cell r="E1544">
            <v>0</v>
          </cell>
          <cell r="F1544" t="str">
            <v>Ciclo: (10 sedute) - tariffa per seduta</v>
          </cell>
          <cell r="G1544">
            <v>10</v>
          </cell>
          <cell r="H1544" t="str">
            <v>TRAZIONE SCHELETRICA</v>
          </cell>
          <cell r="I1544" t="str">
            <v xml:space="preserve">TRAZIONE SCHELETRICA ; Trazioni cervicali o dorso lombari meccaniche; Per seduta (Ciclo di dieci sedute) </v>
          </cell>
          <cell r="J1544">
            <v>4.2</v>
          </cell>
        </row>
        <row r="1545">
          <cell r="A1545" t="str">
            <v>9346</v>
          </cell>
          <cell r="B1545" t="str">
            <v>93.46</v>
          </cell>
          <cell r="C1545" t="str">
            <v/>
          </cell>
          <cell r="D1545">
            <v>0</v>
          </cell>
          <cell r="E1545">
            <v>0</v>
          </cell>
          <cell r="F1545" t="str">
            <v>prestazione:NO ciclica/NOper seduta/NOgruppo</v>
          </cell>
          <cell r="G1545">
            <v>1</v>
          </cell>
          <cell r="H1545" t="str">
            <v>ALTRE TRAZIONI CUTANEE DEGLI ARTI</v>
          </cell>
          <cell r="I1545" t="str">
            <v>ALTRE TRAZIONI CUTANEE DEGLI ARTI; Trazione : con nastro adesivo, a stivale, di Buck, con forcella</v>
          </cell>
          <cell r="J1545">
            <v>11.6</v>
          </cell>
        </row>
        <row r="1546">
          <cell r="A1546" t="str">
            <v>9351</v>
          </cell>
          <cell r="B1546" t="str">
            <v>93.51</v>
          </cell>
          <cell r="C1546" t="str">
            <v/>
          </cell>
          <cell r="D1546">
            <v>0</v>
          </cell>
          <cell r="E1546">
            <v>0</v>
          </cell>
          <cell r="F1546" t="str">
            <v>prestazione:NO ciclica/NOper seduta/NOgruppo</v>
          </cell>
          <cell r="G1546">
            <v>1</v>
          </cell>
          <cell r="H1546" t="str">
            <v>APPLICAZIONE DI CORSETTO GESSATO</v>
          </cell>
          <cell r="I1546" t="str">
            <v>APPLICAZIONE DI CORSETTO GESSATO; Escluso: Minerva gessata (93.52)</v>
          </cell>
          <cell r="J1546">
            <v>31.65</v>
          </cell>
        </row>
        <row r="1547">
          <cell r="A1547" t="str">
            <v>9352</v>
          </cell>
          <cell r="B1547" t="str">
            <v>93.52</v>
          </cell>
          <cell r="C1547" t="str">
            <v/>
          </cell>
          <cell r="D1547">
            <v>0</v>
          </cell>
          <cell r="E1547">
            <v>0</v>
          </cell>
          <cell r="F1547" t="str">
            <v>prestazione:NO ciclica/NOper seduta/NOgruppo</v>
          </cell>
          <cell r="G1547">
            <v>1</v>
          </cell>
          <cell r="H1547" t="str">
            <v>APPLICAZIONE DI SUPPORTO PER IL COLLO</v>
          </cell>
          <cell r="I1547" t="str">
            <v>APPLICAZIONE DI SUPPORTO PER IL COLLO; Applicazione di: collare cervicale; Minerva gessata; supporto sagomato del collo</v>
          </cell>
          <cell r="J1547">
            <v>31.65</v>
          </cell>
        </row>
        <row r="1548">
          <cell r="A1548" t="str">
            <v>9353</v>
          </cell>
          <cell r="B1548" t="str">
            <v>93.53</v>
          </cell>
          <cell r="C1548" t="str">
            <v/>
          </cell>
          <cell r="D1548">
            <v>0</v>
          </cell>
          <cell r="E1548">
            <v>0</v>
          </cell>
          <cell r="F1548" t="str">
            <v>prestazione:NO ciclica/NOper seduta/NOgruppo</v>
          </cell>
          <cell r="G1548">
            <v>1</v>
          </cell>
          <cell r="H1548" t="str">
            <v>APPLICAZIONE DI ALTRO CORSETTO GESSATO</v>
          </cell>
          <cell r="I1548" t="str">
            <v xml:space="preserve">APPLICAZIONE DI ALTRO CORSETTO GESSATO; Busto gessato </v>
          </cell>
          <cell r="J1548">
            <v>31.65</v>
          </cell>
        </row>
        <row r="1549">
          <cell r="A1549" t="str">
            <v>93541</v>
          </cell>
          <cell r="B1549" t="str">
            <v>93.54.1</v>
          </cell>
          <cell r="C1549" t="str">
            <v/>
          </cell>
          <cell r="D1549">
            <v>0</v>
          </cell>
          <cell r="E1549">
            <v>0</v>
          </cell>
          <cell r="F1549" t="str">
            <v>prestazione:NO ciclica/NOper seduta/NOgruppo</v>
          </cell>
          <cell r="G1549">
            <v>1</v>
          </cell>
          <cell r="H1549" t="str">
            <v>BENDAGGIO CON DOCCIA DI IMMOBILIZZAZIONE</v>
          </cell>
          <cell r="I1549" t="str">
            <v>BENDAGGIO CON DOCCIA DI IMMOBILIZZAZIONE; Antibraccio-mano; Gamba e piede</v>
          </cell>
          <cell r="J1549">
            <v>7.9</v>
          </cell>
        </row>
        <row r="1550">
          <cell r="A1550" t="str">
            <v>93542</v>
          </cell>
          <cell r="B1550" t="str">
            <v>93.54.2</v>
          </cell>
          <cell r="C1550" t="str">
            <v/>
          </cell>
          <cell r="D1550">
            <v>0</v>
          </cell>
          <cell r="E1550">
            <v>0</v>
          </cell>
          <cell r="F1550" t="str">
            <v>prestazione:NO ciclica/NOper seduta/NOgruppo</v>
          </cell>
          <cell r="G1550">
            <v>1</v>
          </cell>
          <cell r="H1550" t="str">
            <v>BENDAGGIO DESAULT AMIDATO O GESSATO</v>
          </cell>
          <cell r="I1550" t="str">
            <v>BENDAGGIO DESAULT AMIDATO O GESSATO</v>
          </cell>
          <cell r="J1550">
            <v>13.7</v>
          </cell>
        </row>
        <row r="1551">
          <cell r="A1551" t="str">
            <v>93543</v>
          </cell>
          <cell r="B1551" t="str">
            <v>93.54.3</v>
          </cell>
          <cell r="C1551" t="str">
            <v/>
          </cell>
          <cell r="D1551">
            <v>0</v>
          </cell>
          <cell r="E1551">
            <v>0</v>
          </cell>
          <cell r="F1551" t="str">
            <v>prestazione:NO ciclica/NOper seduta/NOgruppo</v>
          </cell>
          <cell r="G1551">
            <v>1</v>
          </cell>
          <cell r="H1551" t="str">
            <v>APPARECCHIO GESSATO: TORACO-BRACHIALE, COSCIA-PIEDE</v>
          </cell>
          <cell r="I1551" t="str">
            <v>APPARECCHIO GESSATO: TORACO-BRACHIALE, COSCIA-PIEDE</v>
          </cell>
          <cell r="J1551">
            <v>25.3</v>
          </cell>
        </row>
        <row r="1552">
          <cell r="A1552" t="str">
            <v>93544</v>
          </cell>
          <cell r="B1552" t="str">
            <v>93.54.4</v>
          </cell>
          <cell r="C1552" t="str">
            <v/>
          </cell>
          <cell r="D1552">
            <v>0</v>
          </cell>
          <cell r="E1552">
            <v>0</v>
          </cell>
          <cell r="F1552" t="str">
            <v>prestazione:NO ciclica/NOper seduta/NOgruppo</v>
          </cell>
          <cell r="G1552">
            <v>1</v>
          </cell>
          <cell r="H1552" t="str">
            <v>APPARECCHIO GESSATO: OMERO-MANO, STIVALE</v>
          </cell>
          <cell r="I1552" t="str">
            <v>APPARECCHIO GESSATO: OMERO-MANO, STIVALE</v>
          </cell>
          <cell r="J1552">
            <v>19</v>
          </cell>
        </row>
        <row r="1553">
          <cell r="A1553" t="str">
            <v>93545</v>
          </cell>
          <cell r="B1553" t="str">
            <v>93.54.5</v>
          </cell>
          <cell r="C1553" t="str">
            <v/>
          </cell>
          <cell r="D1553">
            <v>0</v>
          </cell>
          <cell r="E1553">
            <v>0</v>
          </cell>
          <cell r="F1553" t="str">
            <v>prestazione:NO ciclica/NOper seduta/NOgruppo</v>
          </cell>
          <cell r="G1553">
            <v>1</v>
          </cell>
          <cell r="H1553" t="str">
            <v>APPARECCHIO GESSATO: AVAMBRACCIO-MANO</v>
          </cell>
          <cell r="I1553" t="str">
            <v>APPARECCHIO GESSATO: AVAMBRACCIO-MANO</v>
          </cell>
          <cell r="J1553">
            <v>12.65</v>
          </cell>
        </row>
        <row r="1554">
          <cell r="A1554" t="str">
            <v>93546</v>
          </cell>
          <cell r="B1554" t="str">
            <v>93.54.6</v>
          </cell>
          <cell r="C1554" t="str">
            <v/>
          </cell>
          <cell r="D1554">
            <v>0</v>
          </cell>
          <cell r="E1554">
            <v>0</v>
          </cell>
          <cell r="F1554" t="str">
            <v>prestazione:NO ciclica/NOper seduta/NOgruppo</v>
          </cell>
          <cell r="G1554">
            <v>1</v>
          </cell>
          <cell r="H1554" t="str">
            <v>APPARECCHIO GESSATO: GINOCCHIO</v>
          </cell>
          <cell r="I1554" t="str">
            <v>APPARECCHIO GESSATO: GINOCCHIO</v>
          </cell>
          <cell r="J1554">
            <v>23.2</v>
          </cell>
        </row>
        <row r="1555">
          <cell r="A1555" t="str">
            <v>93548</v>
          </cell>
          <cell r="B1555" t="str">
            <v>93.54.8</v>
          </cell>
          <cell r="C1555" t="str">
            <v/>
          </cell>
          <cell r="D1555">
            <v>0</v>
          </cell>
          <cell r="E1555">
            <v>0</v>
          </cell>
          <cell r="F1555" t="str">
            <v>prestazione:NO ciclica/NOper seduta/NOgruppo</v>
          </cell>
          <cell r="G1555">
            <v>1</v>
          </cell>
          <cell r="H1555" t="str">
            <v>DOCCIA GESSATA DI DITO DELLA MANO O DEL PIEDE</v>
          </cell>
          <cell r="I1555" t="str">
            <v>DOCCIA GESSATA DI DITO DELLA MANO O DEL PIEDE; Applicazione di stecca di Zimmer</v>
          </cell>
          <cell r="J1555">
            <v>5.8</v>
          </cell>
        </row>
        <row r="1556">
          <cell r="A1556" t="str">
            <v>93561</v>
          </cell>
          <cell r="B1556" t="str">
            <v>93.56.1</v>
          </cell>
          <cell r="C1556" t="str">
            <v/>
          </cell>
          <cell r="D1556">
            <v>0</v>
          </cell>
          <cell r="E1556">
            <v>0</v>
          </cell>
          <cell r="F1556" t="str">
            <v>prestazione:NO ciclica/NOper seduta/NOgruppo</v>
          </cell>
          <cell r="G1556">
            <v>1</v>
          </cell>
          <cell r="H1556" t="str">
            <v>FASCIATURA SEMPLICE</v>
          </cell>
          <cell r="I1556" t="str">
            <v>FASCIATURA SEMPLICE</v>
          </cell>
          <cell r="J1556">
            <v>3.7</v>
          </cell>
        </row>
        <row r="1557">
          <cell r="A1557" t="str">
            <v>93562</v>
          </cell>
          <cell r="B1557" t="str">
            <v>93.56.2</v>
          </cell>
          <cell r="C1557" t="str">
            <v/>
          </cell>
          <cell r="D1557">
            <v>0</v>
          </cell>
          <cell r="E1557">
            <v>0</v>
          </cell>
          <cell r="F1557" t="str">
            <v>prestazione:NO ciclica/NOper seduta/NOgruppo</v>
          </cell>
          <cell r="G1557">
            <v>1</v>
          </cell>
          <cell r="H1557" t="str">
            <v>BENDAGGIO ALLA COLLA DI ZINCO DI COSCIA-PIEDE</v>
          </cell>
          <cell r="I1557" t="str">
            <v>BENDAGGIO ALLA COLLA DI ZINCO DI COSCIA-PIEDE</v>
          </cell>
          <cell r="J1557">
            <v>25.3</v>
          </cell>
        </row>
        <row r="1558">
          <cell r="A1558" t="str">
            <v>93563</v>
          </cell>
          <cell r="B1558" t="str">
            <v>93.56.3</v>
          </cell>
          <cell r="C1558" t="str">
            <v/>
          </cell>
          <cell r="D1558">
            <v>0</v>
          </cell>
          <cell r="E1558">
            <v>0</v>
          </cell>
          <cell r="F1558" t="str">
            <v>prestazione:NO ciclica/NOper seduta/NOgruppo</v>
          </cell>
          <cell r="G1558">
            <v>1</v>
          </cell>
          <cell r="H1558" t="str">
            <v>BENDAGGIO ALLA COLLA DI ZINCO DI GAMBA-PIEDE</v>
          </cell>
          <cell r="I1558" t="str">
            <v>BENDAGGIO ALLA COLLA DI ZINCO DI GAMBA-PIEDE</v>
          </cell>
          <cell r="J1558">
            <v>21.6</v>
          </cell>
        </row>
        <row r="1559">
          <cell r="A1559" t="str">
            <v>93564</v>
          </cell>
          <cell r="B1559" t="str">
            <v>93.56.4</v>
          </cell>
          <cell r="C1559" t="str">
            <v/>
          </cell>
          <cell r="D1559">
            <v>0</v>
          </cell>
          <cell r="E1559">
            <v>0</v>
          </cell>
          <cell r="F1559" t="str">
            <v>prestazione:NO ciclica/NOper seduta/NOgruppo</v>
          </cell>
          <cell r="G1559">
            <v>1</v>
          </cell>
          <cell r="H1559" t="str">
            <v>BENDAGGIO ADESIVO ELASTICO</v>
          </cell>
          <cell r="I1559" t="str">
            <v>BENDAGGIO ADESIVO ELASTICO</v>
          </cell>
          <cell r="J1559">
            <v>7.9</v>
          </cell>
        </row>
        <row r="1560">
          <cell r="A1560" t="str">
            <v>93565</v>
          </cell>
          <cell r="B1560" t="str">
            <v>93.56.5</v>
          </cell>
          <cell r="C1560" t="str">
            <v/>
          </cell>
          <cell r="D1560">
            <v>0</v>
          </cell>
          <cell r="E1560">
            <v>0</v>
          </cell>
          <cell r="F1560" t="str">
            <v>prestazione:NO ciclica/NOper seduta/NOgruppo</v>
          </cell>
          <cell r="G1560">
            <v>1</v>
          </cell>
          <cell r="H1560" t="str">
            <v>BENDAGGIO A 8 PER CLAVICOLA</v>
          </cell>
          <cell r="I1560" t="str">
            <v>BENDAGGIO A 8 PER CLAVICOLA</v>
          </cell>
          <cell r="J1560">
            <v>13.7</v>
          </cell>
        </row>
        <row r="1561">
          <cell r="A1561" t="str">
            <v>93711</v>
          </cell>
          <cell r="B1561" t="str">
            <v>93.71.1</v>
          </cell>
          <cell r="C1561" t="str">
            <v/>
          </cell>
          <cell r="D1561">
            <v>0</v>
          </cell>
          <cell r="E1561">
            <v>0</v>
          </cell>
          <cell r="F1561" t="str">
            <v>Ciclo: (10 sedute) - tariffa per seduta</v>
          </cell>
          <cell r="G1561">
            <v>10</v>
          </cell>
          <cell r="H1561" t="str">
            <v>TRAINING PER DISLESSIA. Individuale</v>
          </cell>
          <cell r="I1561" t="str">
            <v>TRAINING PER DISLESSIA ; Per seduta individuale (Ciclo di dieci sedute)</v>
          </cell>
          <cell r="J1561">
            <v>8.9499999999999993</v>
          </cell>
        </row>
        <row r="1562">
          <cell r="A1562" t="str">
            <v>93712</v>
          </cell>
          <cell r="B1562" t="str">
            <v>93.71.2</v>
          </cell>
          <cell r="C1562" t="str">
            <v/>
          </cell>
          <cell r="D1562">
            <v>0</v>
          </cell>
          <cell r="E1562">
            <v>0</v>
          </cell>
          <cell r="F1562" t="str">
            <v>Ciclo: (10 sedute) - tariffa per seduta</v>
          </cell>
          <cell r="G1562">
            <v>10</v>
          </cell>
          <cell r="H1562" t="str">
            <v>TRAINING PER DISLESSIA. Collettiva</v>
          </cell>
          <cell r="I1562" t="str">
            <v>TRAINING PER DISLESSIA ; Per seduta collettiva (Ciclo di dieci sedute)</v>
          </cell>
          <cell r="J1562">
            <v>2.1</v>
          </cell>
        </row>
        <row r="1563">
          <cell r="A1563" t="str">
            <v>93713</v>
          </cell>
          <cell r="B1563" t="str">
            <v>93.71.3</v>
          </cell>
          <cell r="C1563" t="str">
            <v/>
          </cell>
          <cell r="D1563">
            <v>0</v>
          </cell>
          <cell r="E1563">
            <v>0</v>
          </cell>
          <cell r="F1563" t="str">
            <v>Ciclo: (10 sedute) - tariffa per seduta</v>
          </cell>
          <cell r="G1563">
            <v>10</v>
          </cell>
          <cell r="H1563" t="str">
            <v>TRAINING PER DISCALCULIA. Individuale</v>
          </cell>
          <cell r="I1563" t="str">
            <v>TRAINING PER DISCALCULIA; Per seduta individuale (Ciclo di dieci sedute)</v>
          </cell>
          <cell r="J1563">
            <v>8.9499999999999993</v>
          </cell>
        </row>
        <row r="1564">
          <cell r="A1564" t="str">
            <v>93714</v>
          </cell>
          <cell r="B1564" t="str">
            <v>93.71.4</v>
          </cell>
          <cell r="C1564" t="str">
            <v/>
          </cell>
          <cell r="D1564">
            <v>0</v>
          </cell>
          <cell r="E1564">
            <v>0</v>
          </cell>
          <cell r="F1564" t="str">
            <v>Ciclo: (10 sedute) - tariffa per seduta</v>
          </cell>
          <cell r="G1564">
            <v>10</v>
          </cell>
          <cell r="H1564" t="str">
            <v>TRAINING PER DISCALCULIA. Collettiva</v>
          </cell>
          <cell r="I1564" t="str">
            <v>TRAINING PER DISCALCULIA; Per seduta collettiva (Ciclo di dieci sedute)</v>
          </cell>
          <cell r="J1564">
            <v>2.1</v>
          </cell>
        </row>
        <row r="1565">
          <cell r="A1565" t="str">
            <v>93721</v>
          </cell>
          <cell r="B1565" t="str">
            <v>93.72.1</v>
          </cell>
          <cell r="C1565" t="str">
            <v>M</v>
          </cell>
          <cell r="D1565">
            <v>0</v>
          </cell>
          <cell r="E1565">
            <v>0</v>
          </cell>
          <cell r="F1565" t="str">
            <v>Ciclo: (10 sedute) - tariffa per seduta</v>
          </cell>
          <cell r="G1565">
            <v>10</v>
          </cell>
          <cell r="H1565" t="str">
            <v>TRAINING PER DISFASIA [LOGOPEDIA]. Individuale</v>
          </cell>
          <cell r="I1565" t="str">
            <v>TRAINING PER DISFASIA [LOGOPEDIA]; Per seduta individuale (Ciclo di dieci sedute)</v>
          </cell>
          <cell r="J1565">
            <v>8.9499999999999993</v>
          </cell>
        </row>
        <row r="1566">
          <cell r="A1566" t="str">
            <v>93722</v>
          </cell>
          <cell r="B1566" t="str">
            <v>93.72.2</v>
          </cell>
          <cell r="C1566" t="str">
            <v>M</v>
          </cell>
          <cell r="D1566">
            <v>0</v>
          </cell>
          <cell r="E1566">
            <v>0</v>
          </cell>
          <cell r="F1566" t="str">
            <v>Ciclo: (10 sedute) - tariffa per seduta</v>
          </cell>
          <cell r="G1566">
            <v>10</v>
          </cell>
          <cell r="H1566" t="str">
            <v>TRAINING PER DISFASIA [LOGOPEDIA]. Collettiva</v>
          </cell>
          <cell r="I1566" t="str">
            <v>TRAINING PER DISFASIA [LOGOPEDIA]; Per seduta collettiva (Ciclo di dieci sedute)</v>
          </cell>
          <cell r="J1566">
            <v>2.1</v>
          </cell>
        </row>
        <row r="1567">
          <cell r="A1567" t="str">
            <v>93781</v>
          </cell>
          <cell r="B1567" t="str">
            <v>93.78.1</v>
          </cell>
          <cell r="C1567" t="str">
            <v/>
          </cell>
          <cell r="D1567">
            <v>0</v>
          </cell>
          <cell r="E1567">
            <v>0</v>
          </cell>
          <cell r="F1567" t="str">
            <v>Ciclo: (10 sedute) - tariffa per seduta</v>
          </cell>
          <cell r="G1567">
            <v>10</v>
          </cell>
          <cell r="H1567" t="str">
            <v>RIABILITAZIONE DEL CIECO. Individuale</v>
          </cell>
          <cell r="I1567" t="str">
            <v>RIABILITAZIONE DEL CIECO; Terapia delle attività della vita quotidiana; Per seduta individuale (Ciclo di dieci sedute)</v>
          </cell>
          <cell r="J1567">
            <v>8.9499999999999993</v>
          </cell>
        </row>
        <row r="1568">
          <cell r="A1568" t="str">
            <v>93782</v>
          </cell>
          <cell r="B1568" t="str">
            <v>93.78.2</v>
          </cell>
          <cell r="C1568" t="str">
            <v/>
          </cell>
          <cell r="D1568">
            <v>0</v>
          </cell>
          <cell r="E1568">
            <v>0</v>
          </cell>
          <cell r="F1568" t="str">
            <v>Ciclo: (10 sedute) - tariffa per seduta</v>
          </cell>
          <cell r="G1568">
            <v>10</v>
          </cell>
          <cell r="H1568" t="str">
            <v>RIABILITAZIONE DEL CIECO. Collettiva</v>
          </cell>
          <cell r="I1568" t="str">
            <v>RIABILITAZIONE DEL CIECO; Terapia delle attività della vita quotidiana; Per seduta collettiva (Ciclo di dieci sedute)</v>
          </cell>
          <cell r="J1568">
            <v>2.1</v>
          </cell>
        </row>
        <row r="1569">
          <cell r="A1569" t="str">
            <v>93821</v>
          </cell>
          <cell r="B1569" t="str">
            <v>93.82.1</v>
          </cell>
          <cell r="C1569" t="str">
            <v>M</v>
          </cell>
          <cell r="D1569">
            <v>0</v>
          </cell>
          <cell r="E1569">
            <v>0</v>
          </cell>
          <cell r="F1569" t="str">
            <v>Ciclo: (10 sedute) - tariffa per seduta</v>
          </cell>
          <cell r="G1569">
            <v>10</v>
          </cell>
          <cell r="H1569" t="str">
            <v>TERAPIA EDUCAZIONALE DEL DIABETICO E DI PAZIENTI CON ALTRE PATOLOGIE NUTRIZIONALI. Individuale</v>
          </cell>
          <cell r="I1569" t="str">
            <v>TERAPIA EDUCAZIONALE DEL DIABETICO E DI PAZIENTI CON ALTRE PATOLOGIE NUTRIZIONALI; Per seduta individuale (Ciclo di dieci sedute)</v>
          </cell>
          <cell r="J1569">
            <v>4.2</v>
          </cell>
        </row>
        <row r="1570">
          <cell r="A1570" t="str">
            <v>93822</v>
          </cell>
          <cell r="B1570" t="str">
            <v>93.82.2</v>
          </cell>
          <cell r="C1570" t="str">
            <v>M</v>
          </cell>
          <cell r="D1570">
            <v>0</v>
          </cell>
          <cell r="E1570">
            <v>0</v>
          </cell>
          <cell r="F1570" t="str">
            <v>Ciclo: (10 sedute) - tariffa per seduta</v>
          </cell>
          <cell r="G1570">
            <v>10</v>
          </cell>
          <cell r="H1570" t="str">
            <v>TERAPIA EDUCAZIONALE DEL DIABETICO E DI PAZIENTI CON ALTRE PATOLOGIE NUTRIZIONALI. Collettiva</v>
          </cell>
          <cell r="I1570" t="str">
            <v>TERAPIA EDUCAZIONALE DEL DIABETICO E DI PAZIENTI CON ALTRE PATOLOGIE NUTRIZIONALI; Per seduta collettiva (Ciclo di dieci sedute)</v>
          </cell>
          <cell r="J1570">
            <v>1.05</v>
          </cell>
        </row>
        <row r="1571">
          <cell r="A1571" t="str">
            <v>9383</v>
          </cell>
          <cell r="B1571" t="str">
            <v>93.83</v>
          </cell>
          <cell r="C1571" t="str">
            <v/>
          </cell>
          <cell r="D1571">
            <v>0</v>
          </cell>
          <cell r="E1571">
            <v>0</v>
          </cell>
          <cell r="F1571" t="str">
            <v>Ciclo: (10 sedute) - tariffa per seduta</v>
          </cell>
          <cell r="G1571">
            <v>10</v>
          </cell>
          <cell r="H1571" t="str">
            <v>TERAPIA OCCUPAZIONALE</v>
          </cell>
          <cell r="I1571" t="str">
            <v>TERAPIA OCCUPAZIONALE; Terapia delle attività della vita quotidiana; Escluso: Training in attività di vita quotidiana per ciechi (93.78); Per seduta individuale (Ciclo di dieci sedute)</v>
          </cell>
          <cell r="J1571">
            <v>4.75</v>
          </cell>
        </row>
        <row r="1572">
          <cell r="A1572" t="str">
            <v>93831</v>
          </cell>
          <cell r="B1572" t="str">
            <v>93.83.1</v>
          </cell>
          <cell r="C1572" t="str">
            <v/>
          </cell>
          <cell r="D1572">
            <v>0</v>
          </cell>
          <cell r="E1572">
            <v>0</v>
          </cell>
          <cell r="F1572" t="str">
            <v>Ciclo: (10 sedute) - tariffa per seduta</v>
          </cell>
          <cell r="G1572">
            <v>10</v>
          </cell>
          <cell r="H1572" t="str">
            <v>TERAPIA OCCUPAZIONALE. Collettiva</v>
          </cell>
          <cell r="I1572" t="str">
            <v>TERAPIA OCCUPAZIONALE ; Per seduta collettiva (Ciclo di dieci sedute)</v>
          </cell>
          <cell r="J1572">
            <v>1.55</v>
          </cell>
        </row>
        <row r="1573">
          <cell r="A1573" t="str">
            <v>93891</v>
          </cell>
          <cell r="B1573" t="str">
            <v>93.89.1</v>
          </cell>
          <cell r="C1573" t="str">
            <v/>
          </cell>
          <cell r="D1573">
            <v>0</v>
          </cell>
          <cell r="E1573">
            <v>0</v>
          </cell>
          <cell r="F1573" t="str">
            <v>Ciclo: (6 sedute) - tariffa per seduta</v>
          </cell>
          <cell r="G1573">
            <v>6</v>
          </cell>
          <cell r="H1573" t="str">
            <v>TRAINING CONDIZIONAMENTO AUDIOMETRICO INFANTILE</v>
          </cell>
          <cell r="I1573" t="str">
            <v>TRAINING CONDIZIONAMENTO AUDIOMETRICO INFANTILE; Per seduta individuale (Ciclo di sei sedute)</v>
          </cell>
          <cell r="J1573">
            <v>8.9499999999999993</v>
          </cell>
        </row>
        <row r="1574">
          <cell r="A1574" t="str">
            <v>93892</v>
          </cell>
          <cell r="B1574" t="str">
            <v>93.89.2</v>
          </cell>
          <cell r="C1574" t="str">
            <v/>
          </cell>
          <cell r="D1574">
            <v>0</v>
          </cell>
          <cell r="E1574">
            <v>0</v>
          </cell>
          <cell r="F1574" t="str">
            <v>Ciclo: (10 sedute) - tariffa per seduta</v>
          </cell>
          <cell r="G1574">
            <v>10</v>
          </cell>
          <cell r="H1574" t="str">
            <v>TRAINING PER DISTURBI COGNITIVI. Individuale</v>
          </cell>
          <cell r="I1574" t="str">
            <v>TRAINING PER DISTURBI COGNITIVI; Riabilitazione funzioni mnesiche, gnosiche e prassiche; Per seduta individuale (Ciclo di dieci sedute)</v>
          </cell>
          <cell r="J1574">
            <v>8.9499999999999993</v>
          </cell>
        </row>
        <row r="1575">
          <cell r="A1575" t="str">
            <v>93893</v>
          </cell>
          <cell r="B1575" t="str">
            <v>93.89.3</v>
          </cell>
          <cell r="C1575" t="str">
            <v/>
          </cell>
          <cell r="D1575">
            <v>0</v>
          </cell>
          <cell r="E1575">
            <v>0</v>
          </cell>
          <cell r="F1575" t="str">
            <v>Ciclo: (10 sedute) - tariffa per seduta</v>
          </cell>
          <cell r="G1575">
            <v>10</v>
          </cell>
          <cell r="H1575" t="str">
            <v>TRAINING PER DISTURBI COGNITIVI. Collettiva</v>
          </cell>
          <cell r="I1575" t="str">
            <v>TRAINING PER DISTURBI COGNITIVI; Riabilitazione funzioni mnesiche, gnosiche e prassiche; Per seduta collettiva (Ciclo di dieci sedute)</v>
          </cell>
          <cell r="J1575">
            <v>2.1</v>
          </cell>
        </row>
        <row r="1576">
          <cell r="A1576" t="str">
            <v>9391</v>
          </cell>
          <cell r="B1576" t="str">
            <v>93.91</v>
          </cell>
          <cell r="C1576" t="str">
            <v/>
          </cell>
          <cell r="D1576">
            <v>0</v>
          </cell>
          <cell r="E1576">
            <v>0</v>
          </cell>
          <cell r="F1576" t="str">
            <v>per seduta (prestazione non ciclica)</v>
          </cell>
          <cell r="G1576">
            <v>1</v>
          </cell>
          <cell r="H1576" t="str">
            <v>RESPIRAZIONE A PRESSIONE POSITIVA INTERMITTENTE</v>
          </cell>
          <cell r="I1576" t="str">
            <v>RESPIRAZIONE A PRESSIONE POSITIVA INTERMITTENTE; Per seduta</v>
          </cell>
          <cell r="J1576">
            <v>5.8</v>
          </cell>
        </row>
        <row r="1577">
          <cell r="A1577" t="str">
            <v>9394</v>
          </cell>
          <cell r="B1577" t="str">
            <v>93.94</v>
          </cell>
          <cell r="C1577" t="str">
            <v/>
          </cell>
          <cell r="D1577">
            <v>0</v>
          </cell>
          <cell r="E1577">
            <v>0</v>
          </cell>
          <cell r="F1577" t="str">
            <v>Ciclo: (10 sedute) - tariffa per seduta</v>
          </cell>
          <cell r="G1577">
            <v>10</v>
          </cell>
          <cell r="H1577" t="str">
            <v>MEDICAMENTO RESPIRATORIO SOMMINISTRATO PER MEZZO DI NEBULIZZATORE</v>
          </cell>
          <cell r="I1577" t="str">
            <v>MEDICAMENTO RESPIRATORIO SOMMINISTRATO PER MEZZO DI NEBULIZZATORE; Aerosolterapia; Per seduta  (Ciclo di dieci sedute)</v>
          </cell>
          <cell r="J1577">
            <v>1.55</v>
          </cell>
        </row>
        <row r="1578">
          <cell r="A1578" t="str">
            <v>93951</v>
          </cell>
          <cell r="B1578" t="str">
            <v>93.95.1</v>
          </cell>
          <cell r="C1578">
            <v>0</v>
          </cell>
          <cell r="D1578">
            <v>0</v>
          </cell>
          <cell r="E1578">
            <v>0</v>
          </cell>
          <cell r="F1578" t="str">
            <v>per seduta (prestazione non ciclica)</v>
          </cell>
          <cell r="G1578">
            <v>1</v>
          </cell>
          <cell r="H1578" t="str">
            <v>OSSIGENAZIONE IPERBARICA</v>
          </cell>
          <cell r="I1578" t="str">
            <v>OSSIGENAZIONE IPERBARICA; Per seduta (durata trattamento iperbarico di 90 minuti)</v>
          </cell>
          <cell r="J1578">
            <v>92.37</v>
          </cell>
        </row>
        <row r="1579">
          <cell r="A1579" t="str">
            <v>93961</v>
          </cell>
          <cell r="B1579" t="str">
            <v>93.96.1</v>
          </cell>
          <cell r="C1579">
            <v>0</v>
          </cell>
          <cell r="D1579">
            <v>0</v>
          </cell>
          <cell r="E1579">
            <v>0</v>
          </cell>
          <cell r="F1579" t="str">
            <v>prestazione:NO ciclica/NOper seduta/NOgruppo</v>
          </cell>
          <cell r="G1579">
            <v>1</v>
          </cell>
          <cell r="H1579" t="str">
            <v>INIEZIONE DI OSSIGENO OZONO A CONTROLLO FOTOMETRICO U.V.</v>
          </cell>
          <cell r="I1579" t="str">
            <v>INIEZIONE DI OSSIGENO OZONO A CONTROLLO FOTOMETRICO U.V.; Periarticolare antalgica</v>
          </cell>
          <cell r="J1579">
            <v>18.45</v>
          </cell>
        </row>
        <row r="1580">
          <cell r="A1580" t="str">
            <v>93991</v>
          </cell>
          <cell r="B1580" t="str">
            <v>93.99.1</v>
          </cell>
          <cell r="C1580" t="str">
            <v/>
          </cell>
          <cell r="D1580">
            <v>0</v>
          </cell>
          <cell r="E1580">
            <v>0</v>
          </cell>
          <cell r="F1580" t="str">
            <v>per seduta (prestazione non ciclica)</v>
          </cell>
          <cell r="G1580">
            <v>1</v>
          </cell>
          <cell r="H1580" t="str">
            <v>BRONCOINSTILLAZIONI</v>
          </cell>
          <cell r="I1580" t="str">
            <v>BRONCOINSTILLAZIONI; Per seduta</v>
          </cell>
          <cell r="J1580">
            <v>7.9</v>
          </cell>
        </row>
        <row r="1581">
          <cell r="A1581" t="str">
            <v>94011</v>
          </cell>
          <cell r="B1581" t="str">
            <v>94.01.1</v>
          </cell>
          <cell r="C1581" t="str">
            <v/>
          </cell>
          <cell r="D1581">
            <v>0</v>
          </cell>
          <cell r="E1581">
            <v>0</v>
          </cell>
          <cell r="F1581" t="str">
            <v>prestazione:NO ciclica/NOper seduta/NOgruppo</v>
          </cell>
          <cell r="G1581">
            <v>1</v>
          </cell>
          <cell r="H1581" t="str">
            <v>SOMMINISTRAZIONE DI TEST DI INTELLIGENZA</v>
          </cell>
          <cell r="I1581" t="str">
            <v>SOMMINISTRAZIONE DI TEST DI INTELLIGENZA</v>
          </cell>
          <cell r="J1581">
            <v>9.5</v>
          </cell>
        </row>
        <row r="1582">
          <cell r="A1582" t="str">
            <v>94012</v>
          </cell>
          <cell r="B1582" t="str">
            <v>94.01.2</v>
          </cell>
          <cell r="C1582" t="str">
            <v/>
          </cell>
          <cell r="D1582">
            <v>0</v>
          </cell>
          <cell r="E1582">
            <v>0</v>
          </cell>
          <cell r="F1582" t="str">
            <v>prestazione:NO ciclica/NOper seduta/NOgruppo</v>
          </cell>
          <cell r="G1582">
            <v>1</v>
          </cell>
          <cell r="H1582" t="str">
            <v>SOMMINISTRAZIONE DI TEST DI DETERIORAMENTO O SVILUPPO INTELLETTIVO</v>
          </cell>
          <cell r="I1582" t="str">
            <v>SOMMINISTRAZIONE DI TEST DI DETERIORAMENTO O SVILUPPO INTELLETTIVO; M.D.B., MODA, WAIS, STANFORD  BINET</v>
          </cell>
          <cell r="J1582">
            <v>15.8</v>
          </cell>
        </row>
        <row r="1583">
          <cell r="A1583" t="str">
            <v>94021</v>
          </cell>
          <cell r="B1583" t="str">
            <v>94.02.1</v>
          </cell>
          <cell r="C1583" t="str">
            <v/>
          </cell>
          <cell r="D1583">
            <v>0</v>
          </cell>
          <cell r="E1583">
            <v>0</v>
          </cell>
          <cell r="F1583" t="str">
            <v>prestazione:NO ciclica/NOper seduta/NOgruppo</v>
          </cell>
          <cell r="G1583">
            <v>1</v>
          </cell>
          <cell r="H1583" t="str">
            <v>SOMMINISTRAZIONE DI TEST DELLA MEMORIA</v>
          </cell>
          <cell r="I1583" t="str">
            <v>SOMMINISTRAZIONE DI TEST DELLA MEMORIA; Memoria implicita, esplicita, a breve e lungo termine</v>
          </cell>
          <cell r="J1583">
            <v>5.8</v>
          </cell>
        </row>
        <row r="1584">
          <cell r="A1584" t="str">
            <v>94022</v>
          </cell>
          <cell r="B1584" t="str">
            <v>94.02.2</v>
          </cell>
          <cell r="C1584" t="str">
            <v/>
          </cell>
          <cell r="D1584">
            <v>0</v>
          </cell>
          <cell r="E1584">
            <v>0</v>
          </cell>
          <cell r="F1584" t="str">
            <v>prestazione:NO ciclica/NOper seduta/NOgruppo</v>
          </cell>
          <cell r="G1584">
            <v>1</v>
          </cell>
          <cell r="H1584" t="str">
            <v>TEST DELLA SCALA DI MEMORIA DI WECHSLER [WMS]</v>
          </cell>
          <cell r="I1584" t="str">
            <v>TEST DELLA SCALA DI MEMORIA DI WECHSLER [WMS]</v>
          </cell>
          <cell r="J1584">
            <v>5.8</v>
          </cell>
        </row>
        <row r="1585">
          <cell r="A1585" t="str">
            <v>94081</v>
          </cell>
          <cell r="B1585" t="str">
            <v>94.08.1</v>
          </cell>
          <cell r="C1585" t="str">
            <v/>
          </cell>
          <cell r="D1585">
            <v>0</v>
          </cell>
          <cell r="E1585">
            <v>0</v>
          </cell>
          <cell r="F1585" t="str">
            <v>prestazione:NO ciclica/NOper seduta/NOgruppo</v>
          </cell>
          <cell r="G1585">
            <v>1</v>
          </cell>
          <cell r="H1585" t="str">
            <v>SOMMINISTRAZIONE DI TEST DELLE FUNZIONI ESECUTIVE</v>
          </cell>
          <cell r="I1585" t="str">
            <v xml:space="preserve">SOMMINISTRAZIONE DI TEST DELLE FUNZIONI ESECUTIVE </v>
          </cell>
          <cell r="J1585">
            <v>5.8</v>
          </cell>
        </row>
        <row r="1586">
          <cell r="A1586" t="str">
            <v>94082</v>
          </cell>
          <cell r="B1586" t="str">
            <v>94.08.2</v>
          </cell>
          <cell r="C1586" t="str">
            <v/>
          </cell>
          <cell r="D1586">
            <v>0</v>
          </cell>
          <cell r="E1586">
            <v>0</v>
          </cell>
          <cell r="F1586" t="str">
            <v>prestazione:NO ciclica/NOper seduta/NOgruppo</v>
          </cell>
          <cell r="G1586">
            <v>1</v>
          </cell>
          <cell r="H1586" t="str">
            <v>SOMMINISTRAZIONE DI TEST DELLE  ABILITA' VISUO SPAZIALI</v>
          </cell>
          <cell r="I1586" t="str">
            <v>SOMMINISTRAZIONE DI TEST DELLE  ABILITA' VISUO SPAZIALI</v>
          </cell>
          <cell r="J1586">
            <v>5.8</v>
          </cell>
        </row>
        <row r="1587">
          <cell r="A1587" t="str">
            <v>94083</v>
          </cell>
          <cell r="B1587" t="str">
            <v>94.08.3</v>
          </cell>
          <cell r="C1587" t="str">
            <v>M</v>
          </cell>
          <cell r="D1587">
            <v>0</v>
          </cell>
          <cell r="E1587">
            <v>0</v>
          </cell>
          <cell r="F1587" t="str">
            <v>prestazione:NO ciclica/NOper seduta/NOgruppo</v>
          </cell>
          <cell r="G1587">
            <v>1</v>
          </cell>
          <cell r="H1587" t="str">
            <v>SOMMINISTRAZIONE DI TEST PROIETTIVI E DELLA PERSONALITA'</v>
          </cell>
          <cell r="I1587" t="str">
            <v>SOMMINISTRAZIONE DI TEST PROIETTIVI E DELLA PERSONALITA'; Somministrazione test per disturbi comportamento alimentare</v>
          </cell>
          <cell r="J1587">
            <v>7.9</v>
          </cell>
        </row>
        <row r="1588">
          <cell r="A1588" t="str">
            <v>94084</v>
          </cell>
          <cell r="B1588" t="str">
            <v>94.08.4</v>
          </cell>
          <cell r="C1588" t="str">
            <v/>
          </cell>
          <cell r="D1588">
            <v>0</v>
          </cell>
          <cell r="E1588">
            <v>0</v>
          </cell>
          <cell r="F1588" t="str">
            <v>prestazione:NO ciclica/NOper seduta/NOgruppo</v>
          </cell>
          <cell r="G1588">
            <v>1</v>
          </cell>
          <cell r="H1588" t="str">
            <v>ESAME  DELL' AFASIA</v>
          </cell>
          <cell r="I1588" t="str">
            <v>ESAME  DELL' AFASIA; Con batteria standardizzata (Boston A.B., Aachen A.B., ENPA)</v>
          </cell>
          <cell r="J1588">
            <v>27.45</v>
          </cell>
        </row>
        <row r="1589">
          <cell r="A1589" t="str">
            <v>94085</v>
          </cell>
          <cell r="B1589" t="str">
            <v>94.08.5</v>
          </cell>
          <cell r="C1589" t="str">
            <v/>
          </cell>
          <cell r="D1589">
            <v>0</v>
          </cell>
          <cell r="E1589">
            <v>0</v>
          </cell>
          <cell r="F1589" t="str">
            <v>prestazione:NO ciclica/NOper seduta/NOgruppo</v>
          </cell>
          <cell r="G1589">
            <v>1</v>
          </cell>
          <cell r="H1589" t="str">
            <v>TEST DI VALUTAZIONE DELLA DISABILITA' SOCIALE</v>
          </cell>
          <cell r="I1589" t="str">
            <v>TEST DI VALUTAZIONE DELLA DISABILITA' SOCIALE</v>
          </cell>
          <cell r="J1589">
            <v>5.8</v>
          </cell>
        </row>
        <row r="1590">
          <cell r="A1590" t="str">
            <v>94086</v>
          </cell>
          <cell r="B1590" t="str">
            <v>94.08.6</v>
          </cell>
          <cell r="C1590" t="str">
            <v/>
          </cell>
          <cell r="D1590">
            <v>0</v>
          </cell>
          <cell r="E1590">
            <v>0</v>
          </cell>
          <cell r="F1590" t="str">
            <v>prestazione:NO ciclica/NOper seduta/NOgruppo</v>
          </cell>
          <cell r="G1590">
            <v>1</v>
          </cell>
          <cell r="H1590" t="str">
            <v>TEST DI VALUTAZIONE DEL CARICO FAMILIARE E DELLE STRATEGIE DI COPING</v>
          </cell>
          <cell r="I1590" t="str">
            <v>TEST DI VALUTAZIONE DEL CARICO FAMILIARE E DELLE STRATEGIE DI COPING</v>
          </cell>
          <cell r="J1590">
            <v>5.8</v>
          </cell>
        </row>
        <row r="1591">
          <cell r="A1591" t="str">
            <v>9409</v>
          </cell>
          <cell r="B1591" t="str">
            <v>94.09</v>
          </cell>
          <cell r="C1591" t="str">
            <v/>
          </cell>
          <cell r="D1591">
            <v>0</v>
          </cell>
          <cell r="E1591">
            <v>0</v>
          </cell>
          <cell r="F1591" t="str">
            <v>prestazione:NO ciclica/NOper seduta/NOgruppo</v>
          </cell>
          <cell r="G1591">
            <v>1</v>
          </cell>
          <cell r="H1591" t="str">
            <v>COLLOQUIO PSICOLOGICO CLINICO</v>
          </cell>
          <cell r="I1591" t="str">
            <v>COLLOQUIO PSICOLOGICO CLINICO</v>
          </cell>
          <cell r="J1591">
            <v>19.5</v>
          </cell>
        </row>
        <row r="1592">
          <cell r="A1592" t="str">
            <v>94121</v>
          </cell>
          <cell r="B1592" t="str">
            <v>94.12.1</v>
          </cell>
          <cell r="C1592" t="str">
            <v>M</v>
          </cell>
          <cell r="D1592">
            <v>0</v>
          </cell>
          <cell r="E1592">
            <v>0</v>
          </cell>
          <cell r="F1592" t="str">
            <v>prestazione:NO ciclica/NOper seduta/NOgruppo</v>
          </cell>
          <cell r="G1592">
            <v>1</v>
          </cell>
          <cell r="H1592" t="str">
            <v>VISITA PSICHIATRICA DI CONTROLLO</v>
          </cell>
          <cell r="I1592" t="str">
            <v>VISITA PSICHIATRICA DI CONTROLLO</v>
          </cell>
          <cell r="J1592">
            <v>17.899999999999999</v>
          </cell>
        </row>
        <row r="1593">
          <cell r="A1593" t="str">
            <v>94191</v>
          </cell>
          <cell r="B1593" t="str">
            <v>94.19.1</v>
          </cell>
          <cell r="C1593" t="str">
            <v>M</v>
          </cell>
          <cell r="D1593">
            <v>0</v>
          </cell>
          <cell r="E1593">
            <v>0</v>
          </cell>
          <cell r="F1593" t="str">
            <v>prestazione:NO ciclica/NOper seduta/NOgruppo</v>
          </cell>
          <cell r="G1593">
            <v>1</v>
          </cell>
          <cell r="H1593" t="str">
            <v>PRIMA VISITA PSICHIATRICA</v>
          </cell>
          <cell r="I1593" t="str">
            <v>PRIMA VISITA PSICHIATRICA</v>
          </cell>
          <cell r="J1593">
            <v>22.5</v>
          </cell>
        </row>
        <row r="1594">
          <cell r="A1594" t="str">
            <v>943</v>
          </cell>
          <cell r="B1594" t="str">
            <v>94.3</v>
          </cell>
          <cell r="C1594" t="str">
            <v/>
          </cell>
          <cell r="D1594">
            <v>0</v>
          </cell>
          <cell r="E1594">
            <v>0</v>
          </cell>
          <cell r="F1594" t="str">
            <v>prestazione:NO ciclica/NOper seduta/NOgruppo</v>
          </cell>
          <cell r="G1594">
            <v>1</v>
          </cell>
          <cell r="H1594" t="str">
            <v>PSICOTERAPIA INDIVIDUALE</v>
          </cell>
          <cell r="I1594" t="str">
            <v>PSICOTERAPIA INDIVIDUALE</v>
          </cell>
          <cell r="J1594">
            <v>19.5</v>
          </cell>
        </row>
        <row r="1595">
          <cell r="A1595" t="str">
            <v>9442</v>
          </cell>
          <cell r="B1595" t="str">
            <v>94.42</v>
          </cell>
          <cell r="C1595" t="str">
            <v/>
          </cell>
          <cell r="D1595">
            <v>0</v>
          </cell>
          <cell r="E1595">
            <v>0</v>
          </cell>
          <cell r="F1595" t="str">
            <v>per seduta (prestazione non ciclica)</v>
          </cell>
          <cell r="G1595">
            <v>1</v>
          </cell>
          <cell r="H1595" t="str">
            <v>PSICOTERAPIA FAMILIARE</v>
          </cell>
          <cell r="I1595" t="str">
            <v>PSICOTERAPIA FAMILIARE; Per seduta</v>
          </cell>
          <cell r="J1595">
            <v>23.75</v>
          </cell>
        </row>
        <row r="1596">
          <cell r="A1596" t="str">
            <v>9444</v>
          </cell>
          <cell r="B1596" t="str">
            <v>94.44</v>
          </cell>
          <cell r="C1596" t="str">
            <v/>
          </cell>
          <cell r="D1596">
            <v>0</v>
          </cell>
          <cell r="E1596">
            <v>0</v>
          </cell>
          <cell r="F1596" t="str">
            <v>per seduta (prestazione non ciclica)</v>
          </cell>
          <cell r="G1596">
            <v>1</v>
          </cell>
          <cell r="H1596" t="str">
            <v>PSICOTERAPIA DI GRUPPO</v>
          </cell>
          <cell r="I1596" t="str">
            <v>PSICOTERAPIA DI GRUPPO; Per seduta e per partecipante</v>
          </cell>
          <cell r="J1596">
            <v>9.5</v>
          </cell>
        </row>
        <row r="1597">
          <cell r="A1597" t="str">
            <v>9502</v>
          </cell>
          <cell r="B1597" t="str">
            <v>95.02</v>
          </cell>
          <cell r="C1597" t="str">
            <v>M</v>
          </cell>
          <cell r="D1597">
            <v>0</v>
          </cell>
          <cell r="E1597">
            <v>0</v>
          </cell>
          <cell r="F1597" t="str">
            <v>prestazione:NO ciclica/NOper seduta/NOgruppo</v>
          </cell>
          <cell r="G1597">
            <v>1</v>
          </cell>
          <cell r="H1597" t="str">
            <v xml:space="preserve">PRIMA VISITA OCULISTICA </v>
          </cell>
          <cell r="I1597" t="str">
            <v>PRIMA VISITA OCULISTICA Incluso: Esame del visus, refrazione con eventuale prescrizione di lenti, tonometria, biomicroscopia, fundus oculi con o senza midriasi farmacologica</v>
          </cell>
          <cell r="J1597">
            <v>22.5</v>
          </cell>
        </row>
        <row r="1598">
          <cell r="A1598" t="str">
            <v>95021</v>
          </cell>
          <cell r="B1598" t="str">
            <v>95.02.1</v>
          </cell>
          <cell r="C1598">
            <v>0</v>
          </cell>
          <cell r="D1598">
            <v>0</v>
          </cell>
          <cell r="E1598">
            <v>0</v>
          </cell>
          <cell r="F1598" t="str">
            <v>prestazione:NO ciclica/NOper seduta/NOgruppo</v>
          </cell>
          <cell r="G1598">
            <v>1</v>
          </cell>
          <cell r="H1598" t="str">
            <v xml:space="preserve">VISITA OCULISTICA DI CONTROLLO </v>
          </cell>
          <cell r="I1598" t="str">
            <v>VISITA OCULISTICA DI CONTROLLO Incluso: Esame clinico parziale, mirato solo ad alcuni aspetti  del sistema visivo</v>
          </cell>
          <cell r="J1598">
            <v>17.899999999999999</v>
          </cell>
        </row>
        <row r="1599">
          <cell r="A1599" t="str">
            <v>95031</v>
          </cell>
          <cell r="B1599" t="str">
            <v>95.03.1</v>
          </cell>
          <cell r="C1599" t="str">
            <v/>
          </cell>
          <cell r="D1599">
            <v>0</v>
          </cell>
          <cell r="E1599">
            <v>0</v>
          </cell>
          <cell r="F1599" t="str">
            <v>prestazione:NO ciclica/NOper seduta/NOgruppo</v>
          </cell>
          <cell r="G1599">
            <v>1</v>
          </cell>
          <cell r="H1599" t="str">
            <v>STUDIO DELLA TOPOGRAFIA CORNEALE</v>
          </cell>
          <cell r="I1599" t="str">
            <v>STUDIO DELLA TOPOGRAFIA CORNEALE</v>
          </cell>
          <cell r="J1599">
            <v>82.86</v>
          </cell>
        </row>
        <row r="1600">
          <cell r="A1600" t="str">
            <v>9505</v>
          </cell>
          <cell r="B1600" t="str">
            <v>95.05</v>
          </cell>
          <cell r="C1600" t="str">
            <v/>
          </cell>
          <cell r="D1600">
            <v>0</v>
          </cell>
          <cell r="E1600">
            <v>0</v>
          </cell>
          <cell r="F1600" t="str">
            <v>prestazione:NO ciclica/NOper seduta/NOgruppo</v>
          </cell>
          <cell r="G1600">
            <v>1</v>
          </cell>
          <cell r="H1600" t="str">
            <v>STUDIO DEL CAMPO VISIVO</v>
          </cell>
          <cell r="I1600" t="str">
            <v>STUDIO DEL CAMPO VISIVO; Campimetria, perimetria statica/cinetica</v>
          </cell>
          <cell r="J1600">
            <v>16.850000000000001</v>
          </cell>
        </row>
        <row r="1601">
          <cell r="A1601" t="str">
            <v>9506</v>
          </cell>
          <cell r="B1601" t="str">
            <v>95.06</v>
          </cell>
          <cell r="C1601" t="str">
            <v/>
          </cell>
          <cell r="D1601">
            <v>0</v>
          </cell>
          <cell r="E1601">
            <v>0</v>
          </cell>
          <cell r="F1601" t="str">
            <v>prestazione:NO ciclica/NOper seduta/NOgruppo</v>
          </cell>
          <cell r="G1601">
            <v>1</v>
          </cell>
          <cell r="H1601" t="str">
            <v>STUDIO DELLA SENSIBILITA' AL COLORE</v>
          </cell>
          <cell r="I1601" t="str">
            <v>STUDIO DELLA SENSIBILITA' AL COLORE; Test di acuità visiva e di discriminazione cromatica</v>
          </cell>
          <cell r="J1601">
            <v>7.9</v>
          </cell>
        </row>
        <row r="1602">
          <cell r="A1602" t="str">
            <v>9507</v>
          </cell>
          <cell r="B1602" t="str">
            <v>95.07</v>
          </cell>
          <cell r="C1602" t="str">
            <v/>
          </cell>
          <cell r="D1602">
            <v>0</v>
          </cell>
          <cell r="E1602">
            <v>0</v>
          </cell>
          <cell r="F1602" t="str">
            <v>prestazione:NO ciclica/NOper seduta/NOgruppo</v>
          </cell>
          <cell r="G1602">
            <v>1</v>
          </cell>
          <cell r="H1602" t="str">
            <v>STUDIO DELL'ADATTABILITA' AL BUIO</v>
          </cell>
          <cell r="I1602" t="str">
            <v>STUDIO DELL'ADATTABILITA' AL BUIO</v>
          </cell>
          <cell r="J1602">
            <v>7.9</v>
          </cell>
        </row>
        <row r="1603">
          <cell r="A1603" t="str">
            <v>95071</v>
          </cell>
          <cell r="B1603" t="str">
            <v>95.07.1</v>
          </cell>
          <cell r="C1603" t="str">
            <v/>
          </cell>
          <cell r="D1603">
            <v>0</v>
          </cell>
          <cell r="E1603">
            <v>0</v>
          </cell>
          <cell r="F1603" t="str">
            <v>prestazione:NO ciclica/NOper seduta/NOgruppo</v>
          </cell>
          <cell r="G1603">
            <v>1</v>
          </cell>
          <cell r="H1603" t="str">
            <v>STUDIO DELLA SENSIBILITA' AL CONTRASTO</v>
          </cell>
          <cell r="I1603" t="str">
            <v>STUDIO DELLA SENSIBILITA' AL CONTRASTO</v>
          </cell>
          <cell r="J1603">
            <v>7.9</v>
          </cell>
        </row>
        <row r="1604">
          <cell r="A1604" t="str">
            <v>95091</v>
          </cell>
          <cell r="B1604" t="str">
            <v>95.09.1</v>
          </cell>
          <cell r="C1604" t="str">
            <v/>
          </cell>
          <cell r="D1604">
            <v>0</v>
          </cell>
          <cell r="E1604">
            <v>0</v>
          </cell>
          <cell r="F1604" t="str">
            <v>prestazione:NO ciclica/NOper seduta/NOgruppo</v>
          </cell>
          <cell r="G1604">
            <v>1</v>
          </cell>
          <cell r="H1604" t="str">
            <v>ESAME DEL FUNDUS OCULI</v>
          </cell>
          <cell r="I1604" t="str">
            <v xml:space="preserve">ESAME DEL FUNDUS OCULI </v>
          </cell>
          <cell r="J1604">
            <v>7.9</v>
          </cell>
        </row>
        <row r="1605">
          <cell r="A1605" t="str">
            <v>95092</v>
          </cell>
          <cell r="B1605" t="str">
            <v>95.09.2</v>
          </cell>
          <cell r="C1605" t="str">
            <v/>
          </cell>
          <cell r="D1605">
            <v>0</v>
          </cell>
          <cell r="E1605">
            <v>0</v>
          </cell>
          <cell r="F1605" t="str">
            <v>prestazione:NO ciclica/NOper seduta/NOgruppo</v>
          </cell>
          <cell r="G1605">
            <v>1</v>
          </cell>
          <cell r="H1605" t="str">
            <v>ESOFTALMOMETRIA</v>
          </cell>
          <cell r="I1605" t="str">
            <v>ESOFTALMOMETRIA</v>
          </cell>
          <cell r="J1605">
            <v>7.9</v>
          </cell>
        </row>
        <row r="1606">
          <cell r="A1606" t="str">
            <v>95093</v>
          </cell>
          <cell r="B1606" t="str">
            <v>95.09.3</v>
          </cell>
          <cell r="C1606" t="str">
            <v/>
          </cell>
          <cell r="D1606">
            <v>0</v>
          </cell>
          <cell r="E1606">
            <v>0</v>
          </cell>
          <cell r="F1606" t="str">
            <v>prestazione:NO ciclica/NOper seduta/NOgruppo</v>
          </cell>
          <cell r="G1606">
            <v>1</v>
          </cell>
          <cell r="H1606" t="str">
            <v>CHERATOESTESIOMETRIA</v>
          </cell>
          <cell r="I1606" t="str">
            <v>CHERATOESTESIOMETRIA</v>
          </cell>
          <cell r="J1606">
            <v>7.9</v>
          </cell>
        </row>
        <row r="1607">
          <cell r="A1607" t="str">
            <v>9511</v>
          </cell>
          <cell r="B1607" t="str">
            <v>95.11</v>
          </cell>
          <cell r="C1607" t="str">
            <v/>
          </cell>
          <cell r="D1607">
            <v>0</v>
          </cell>
          <cell r="E1607">
            <v>0</v>
          </cell>
          <cell r="F1607" t="str">
            <v>prestazione:NO ciclica/NOper seduta/NOgruppo</v>
          </cell>
          <cell r="G1607">
            <v>1</v>
          </cell>
          <cell r="H1607" t="str">
            <v>FOTOGRAFIA DEL FUNDUS</v>
          </cell>
          <cell r="I1607" t="str">
            <v>FOTOGRAFIA DEL FUNDUS ; Per occhio</v>
          </cell>
          <cell r="J1607">
            <v>3.7</v>
          </cell>
        </row>
        <row r="1608">
          <cell r="A1608" t="str">
            <v>95111</v>
          </cell>
          <cell r="B1608" t="str">
            <v>95.11.1</v>
          </cell>
          <cell r="C1608" t="str">
            <v/>
          </cell>
          <cell r="D1608">
            <v>0</v>
          </cell>
          <cell r="E1608">
            <v>0</v>
          </cell>
          <cell r="F1608" t="str">
            <v>prestazione:NO ciclica/NOper seduta/NOgruppo</v>
          </cell>
          <cell r="G1608">
            <v>1</v>
          </cell>
          <cell r="H1608" t="str">
            <v>FOTOGRAFIA DEL SEGMENTO ANTERIORE</v>
          </cell>
          <cell r="I1608" t="str">
            <v>FOTOGRAFIA DEL SEGMENTO ANTERIORE</v>
          </cell>
          <cell r="J1608">
            <v>3.7</v>
          </cell>
        </row>
        <row r="1609">
          <cell r="A1609" t="str">
            <v>9512</v>
          </cell>
          <cell r="B1609" t="str">
            <v>95.12</v>
          </cell>
          <cell r="C1609" t="str">
            <v/>
          </cell>
          <cell r="D1609">
            <v>0</v>
          </cell>
          <cell r="E1609">
            <v>0</v>
          </cell>
          <cell r="F1609" t="str">
            <v>prestazione:NO ciclica/NOper seduta/NOgruppo</v>
          </cell>
          <cell r="G1609">
            <v>1</v>
          </cell>
          <cell r="H1609" t="str">
            <v>ANGIOGRAFIA CON FLUORESCEINA O ANGIOSCOPIA OCULARE</v>
          </cell>
          <cell r="I1609" t="str">
            <v>ANGIOGRAFIA CON FLUORESCEINA O ANGIOSCOPIA OCULARE</v>
          </cell>
          <cell r="J1609">
            <v>66.5</v>
          </cell>
        </row>
        <row r="1610">
          <cell r="A1610" t="str">
            <v>9513</v>
          </cell>
          <cell r="B1610" t="str">
            <v>95.13</v>
          </cell>
          <cell r="C1610" t="str">
            <v/>
          </cell>
          <cell r="D1610">
            <v>0</v>
          </cell>
          <cell r="E1610">
            <v>0</v>
          </cell>
          <cell r="F1610" t="str">
            <v>prestazione:NO ciclica/NOper seduta/NOgruppo</v>
          </cell>
          <cell r="G1610">
            <v>1</v>
          </cell>
          <cell r="H1610" t="str">
            <v>ECOGRAFIA OCULARE</v>
          </cell>
          <cell r="I1610" t="str">
            <v>ECOGRAFIA OCULARE; Ecografia; Ecobiometria</v>
          </cell>
          <cell r="J1610">
            <v>19.5</v>
          </cell>
        </row>
        <row r="1611">
          <cell r="A1611" t="str">
            <v>95131</v>
          </cell>
          <cell r="B1611" t="str">
            <v>95.13.1</v>
          </cell>
          <cell r="C1611" t="str">
            <v/>
          </cell>
          <cell r="D1611">
            <v>0</v>
          </cell>
          <cell r="E1611">
            <v>0</v>
          </cell>
          <cell r="F1611" t="str">
            <v>prestazione:NO ciclica/NOper seduta/NOgruppo</v>
          </cell>
          <cell r="G1611">
            <v>1</v>
          </cell>
          <cell r="H1611" t="str">
            <v>PACHIMETRIA CORNEALE</v>
          </cell>
          <cell r="I1611" t="str">
            <v>PACHIMETRIA CORNEALE</v>
          </cell>
          <cell r="J1611">
            <v>55.42</v>
          </cell>
        </row>
        <row r="1612">
          <cell r="A1612" t="str">
            <v>95132</v>
          </cell>
          <cell r="B1612" t="str">
            <v>95.13.2</v>
          </cell>
          <cell r="C1612" t="str">
            <v/>
          </cell>
          <cell r="D1612">
            <v>0</v>
          </cell>
          <cell r="E1612">
            <v>0</v>
          </cell>
          <cell r="F1612" t="str">
            <v>prestazione:NO ciclica/NOper seduta/NOgruppo</v>
          </cell>
          <cell r="G1612">
            <v>1</v>
          </cell>
          <cell r="H1612" t="str">
            <v>BIOMICROSCOPIA CORNEALE</v>
          </cell>
          <cell r="I1612" t="str">
            <v>BIOMICROSCOPIA CORNEALE; Con conta cellule endoteliali</v>
          </cell>
          <cell r="J1612">
            <v>31.65</v>
          </cell>
        </row>
        <row r="1613">
          <cell r="A1613" t="str">
            <v>9515</v>
          </cell>
          <cell r="B1613" t="str">
            <v>95.15</v>
          </cell>
          <cell r="C1613" t="str">
            <v/>
          </cell>
          <cell r="D1613">
            <v>0</v>
          </cell>
          <cell r="E1613">
            <v>0</v>
          </cell>
          <cell r="F1613" t="str">
            <v>prestazione:NO ciclica/NOper seduta/NOgruppo</v>
          </cell>
          <cell r="G1613">
            <v>1</v>
          </cell>
          <cell r="H1613" t="str">
            <v>STUDIO DELLA MOTILITA' OCULARE</v>
          </cell>
          <cell r="I1613" t="str">
            <v>STUDIO DELLA MOTILITA' OCULARE</v>
          </cell>
          <cell r="J1613">
            <v>15.8</v>
          </cell>
        </row>
        <row r="1614">
          <cell r="A1614" t="str">
            <v>952</v>
          </cell>
          <cell r="B1614" t="str">
            <v>95.2</v>
          </cell>
          <cell r="C1614" t="str">
            <v/>
          </cell>
          <cell r="D1614">
            <v>0</v>
          </cell>
          <cell r="E1614">
            <v>0</v>
          </cell>
          <cell r="F1614" t="str">
            <v>prestazione:NO ciclica/NOper seduta/NOgruppo</v>
          </cell>
          <cell r="G1614">
            <v>1</v>
          </cell>
          <cell r="H1614" t="str">
            <v>TEST FUNZIONALI OBIETTIVI DELL'OCCHIO</v>
          </cell>
          <cell r="I1614" t="str">
            <v>TEST FUNZIONALI OBIETTIVI DELL'OCCHIO; Test di Hess - Lancaster; Escluso: Test con polisonnogramma (89.17)</v>
          </cell>
          <cell r="J1614">
            <v>7.9</v>
          </cell>
        </row>
        <row r="1615">
          <cell r="A1615" t="str">
            <v>9521</v>
          </cell>
          <cell r="B1615" t="str">
            <v>95.21</v>
          </cell>
          <cell r="C1615" t="str">
            <v/>
          </cell>
          <cell r="D1615">
            <v>0</v>
          </cell>
          <cell r="E1615">
            <v>0</v>
          </cell>
          <cell r="F1615" t="str">
            <v>prestazione:NO ciclica/NOper seduta/NOgruppo</v>
          </cell>
          <cell r="G1615">
            <v>1</v>
          </cell>
          <cell r="H1615" t="str">
            <v>ELETTRORETINOGRAFIA (ERG, FLASH-PATTERN)</v>
          </cell>
          <cell r="I1615" t="str">
            <v>ELETTRORETINOGRAFIA (ERG, FLASH-PATTERN)</v>
          </cell>
          <cell r="J1615">
            <v>34.299999999999997</v>
          </cell>
        </row>
        <row r="1616">
          <cell r="A1616" t="str">
            <v>9522</v>
          </cell>
          <cell r="B1616" t="str">
            <v>95.22</v>
          </cell>
          <cell r="C1616" t="str">
            <v/>
          </cell>
          <cell r="D1616">
            <v>0</v>
          </cell>
          <cell r="E1616">
            <v>0</v>
          </cell>
          <cell r="F1616" t="str">
            <v>prestazione:NO ciclica/NOper seduta/NOgruppo</v>
          </cell>
          <cell r="G1616">
            <v>1</v>
          </cell>
          <cell r="H1616" t="str">
            <v>ELETTROOCULOGRAFIA (EOG)</v>
          </cell>
          <cell r="I1616" t="str">
            <v>ELETTROOCULOGRAFIA (EOG)</v>
          </cell>
          <cell r="J1616">
            <v>34.299999999999997</v>
          </cell>
        </row>
        <row r="1617">
          <cell r="A1617" t="str">
            <v>9523</v>
          </cell>
          <cell r="B1617" t="str">
            <v>95.23</v>
          </cell>
          <cell r="C1617" t="str">
            <v/>
          </cell>
          <cell r="D1617">
            <v>0</v>
          </cell>
          <cell r="E1617">
            <v>0</v>
          </cell>
          <cell r="F1617" t="str">
            <v>prestazione:NO ciclica/NOper seduta/NOgruppo</v>
          </cell>
          <cell r="G1617">
            <v>1</v>
          </cell>
          <cell r="H1617" t="str">
            <v>POTENZIALI EVOCATI VISIVI  (VEP)</v>
          </cell>
          <cell r="I1617" t="str">
            <v>POTENZIALI EVOCATI VISIVI  (VEP); Potenziali evocati da pattern o da flash o da pattern ad emicampi</v>
          </cell>
          <cell r="J1617">
            <v>23.75</v>
          </cell>
        </row>
        <row r="1618">
          <cell r="A1618" t="str">
            <v>95231</v>
          </cell>
          <cell r="B1618" t="str">
            <v>95.23.1</v>
          </cell>
          <cell r="C1618" t="str">
            <v/>
          </cell>
          <cell r="D1618">
            <v>0</v>
          </cell>
          <cell r="E1618">
            <v>0</v>
          </cell>
          <cell r="F1618" t="str">
            <v>prestazione:NO ciclica/NOper seduta/NOgruppo</v>
          </cell>
          <cell r="G1618">
            <v>1</v>
          </cell>
          <cell r="H1618" t="str">
            <v>INTERFEROMETRIA</v>
          </cell>
          <cell r="I1618" t="str">
            <v>INTERFEROMETRIA</v>
          </cell>
          <cell r="J1618">
            <v>7.9</v>
          </cell>
        </row>
        <row r="1619">
          <cell r="A1619" t="str">
            <v>95241</v>
          </cell>
          <cell r="B1619" t="str">
            <v>95.24.1</v>
          </cell>
          <cell r="C1619" t="str">
            <v/>
          </cell>
          <cell r="D1619">
            <v>0</v>
          </cell>
          <cell r="E1619">
            <v>0</v>
          </cell>
          <cell r="F1619" t="str">
            <v>prestazione:NO ciclica/NOper seduta/NOgruppo</v>
          </cell>
          <cell r="G1619">
            <v>1</v>
          </cell>
          <cell r="H1619" t="str">
            <v>STUDIO DEL NISTAGMO REGISTRATO SPONTANEO O POSIZIONALE</v>
          </cell>
          <cell r="I1619" t="str">
            <v>STUDIO DEL NISTAGMO REGISTRATO SPONTANEO O POSIZIONALE</v>
          </cell>
          <cell r="J1619">
            <v>18.45</v>
          </cell>
        </row>
        <row r="1620">
          <cell r="A1620" t="str">
            <v>95242</v>
          </cell>
          <cell r="B1620" t="str">
            <v>95.24.2</v>
          </cell>
          <cell r="C1620" t="str">
            <v/>
          </cell>
          <cell r="D1620">
            <v>0</v>
          </cell>
          <cell r="E1620">
            <v>0</v>
          </cell>
          <cell r="F1620" t="str">
            <v>prestazione:NO ciclica/NOper seduta/NOgruppo</v>
          </cell>
          <cell r="G1620">
            <v>1</v>
          </cell>
          <cell r="H1620" t="str">
            <v>STUDIO DEL NISTAGMO REGISTRATO PROVOCATO</v>
          </cell>
          <cell r="I1620" t="str">
            <v>STUDIO DEL NISTAGMO REGISTRATO PROVOCATO</v>
          </cell>
          <cell r="J1620">
            <v>26.35</v>
          </cell>
        </row>
        <row r="1621">
          <cell r="A1621" t="str">
            <v>9525</v>
          </cell>
          <cell r="B1621" t="str">
            <v>95.25</v>
          </cell>
          <cell r="C1621" t="str">
            <v/>
          </cell>
          <cell r="D1621">
            <v>0</v>
          </cell>
          <cell r="E1621">
            <v>0</v>
          </cell>
          <cell r="F1621" t="str">
            <v>prestazione:NO ciclica/NOper seduta/NOgruppo</v>
          </cell>
          <cell r="G1621">
            <v>1</v>
          </cell>
          <cell r="H1621" t="str">
            <v>ELETTROMIOGRAFIA DELL'OCCHIO (EMG)</v>
          </cell>
          <cell r="I1621" t="str">
            <v>ELETTROMIOGRAFIA DELL'OCCHIO (EMG)</v>
          </cell>
          <cell r="J1621">
            <v>31.65</v>
          </cell>
        </row>
        <row r="1622">
          <cell r="A1622" t="str">
            <v>9526</v>
          </cell>
          <cell r="B1622" t="str">
            <v>95.26</v>
          </cell>
          <cell r="C1622" t="str">
            <v/>
          </cell>
          <cell r="D1622">
            <v>0</v>
          </cell>
          <cell r="E1622">
            <v>0</v>
          </cell>
          <cell r="F1622" t="str">
            <v>prestazione:NO ciclica/NOper seduta/NOgruppo</v>
          </cell>
          <cell r="G1622">
            <v>1</v>
          </cell>
          <cell r="H1622" t="str">
            <v>TONOGRAFIA, TEST DI PROVOCAZIONE E ALTRI TEST PER IL GLAUCOMA</v>
          </cell>
          <cell r="I1622" t="str">
            <v>TONOGRAFIA, TEST DI PROVOCAZIONE E ALTRI TEST PER IL GLAUCOMA</v>
          </cell>
          <cell r="J1622">
            <v>7.9</v>
          </cell>
        </row>
        <row r="1623">
          <cell r="A1623" t="str">
            <v>9535</v>
          </cell>
          <cell r="B1623" t="str">
            <v>95.35</v>
          </cell>
          <cell r="C1623" t="str">
            <v/>
          </cell>
          <cell r="D1623">
            <v>0</v>
          </cell>
          <cell r="E1623">
            <v>0</v>
          </cell>
          <cell r="F1623" t="str">
            <v>per seduta (prestazione non ciclica)</v>
          </cell>
          <cell r="G1623">
            <v>1</v>
          </cell>
          <cell r="H1623" t="str">
            <v>TRAINING ORTOTTICO</v>
          </cell>
          <cell r="I1623" t="str">
            <v>TRAINING ORTOTTICO; Per seduta</v>
          </cell>
          <cell r="J1623">
            <v>5.25</v>
          </cell>
        </row>
        <row r="1624">
          <cell r="A1624" t="str">
            <v>95411</v>
          </cell>
          <cell r="B1624" t="str">
            <v>95.41.1</v>
          </cell>
          <cell r="C1624" t="str">
            <v/>
          </cell>
          <cell r="D1624">
            <v>0</v>
          </cell>
          <cell r="E1624">
            <v>0</v>
          </cell>
          <cell r="F1624" t="str">
            <v>prestazione:NO ciclica/NOper seduta/NOgruppo</v>
          </cell>
          <cell r="G1624">
            <v>1</v>
          </cell>
          <cell r="H1624" t="str">
            <v>ESAME AUDIOMETRICO TONALE</v>
          </cell>
          <cell r="I1624" t="str">
            <v>ESAME AUDIOMETRICO TONALE</v>
          </cell>
          <cell r="J1624">
            <v>9.5</v>
          </cell>
        </row>
        <row r="1625">
          <cell r="A1625" t="str">
            <v>95412</v>
          </cell>
          <cell r="B1625" t="str">
            <v>95.41.2</v>
          </cell>
          <cell r="C1625" t="str">
            <v/>
          </cell>
          <cell r="D1625">
            <v>0</v>
          </cell>
          <cell r="E1625">
            <v>0</v>
          </cell>
          <cell r="F1625" t="str">
            <v>prestazione:NO ciclica/NOper seduta/NOgruppo</v>
          </cell>
          <cell r="G1625">
            <v>1</v>
          </cell>
          <cell r="H1625" t="str">
            <v>ESAME AUDIOMETRICO VOCALE</v>
          </cell>
          <cell r="I1625" t="str">
            <v>ESAME AUDIOMETRICO VOCALE</v>
          </cell>
          <cell r="J1625">
            <v>9.5</v>
          </cell>
        </row>
        <row r="1626">
          <cell r="A1626" t="str">
            <v>95414</v>
          </cell>
          <cell r="B1626" t="str">
            <v>95.41.4</v>
          </cell>
          <cell r="C1626" t="str">
            <v/>
          </cell>
          <cell r="D1626">
            <v>0</v>
          </cell>
          <cell r="E1626">
            <v>0</v>
          </cell>
          <cell r="F1626" t="str">
            <v>prestazione:NO ciclica/NOper seduta/NOgruppo</v>
          </cell>
          <cell r="G1626">
            <v>1</v>
          </cell>
          <cell r="H1626" t="str">
            <v>ESAME AUDIOMETRICO CONDIZIONATO INFANTILE</v>
          </cell>
          <cell r="I1626" t="str">
            <v>ESAME AUDIOMETRICO CONDIZIONATO INFANTILE</v>
          </cell>
          <cell r="J1626">
            <v>12.1</v>
          </cell>
        </row>
        <row r="1627">
          <cell r="A1627" t="str">
            <v>9542</v>
          </cell>
          <cell r="B1627" t="str">
            <v>95.42</v>
          </cell>
          <cell r="C1627" t="str">
            <v/>
          </cell>
          <cell r="D1627">
            <v>0</v>
          </cell>
          <cell r="E1627">
            <v>0</v>
          </cell>
          <cell r="F1627" t="str">
            <v>prestazione:NO ciclica/NOper seduta/NOgruppo</v>
          </cell>
          <cell r="G1627">
            <v>1</v>
          </cell>
          <cell r="H1627" t="str">
            <v>IMPEDENZOMETRIA</v>
          </cell>
          <cell r="I1627" t="str">
            <v>IMPEDENZOMETRIA</v>
          </cell>
          <cell r="J1627">
            <v>8.4</v>
          </cell>
        </row>
        <row r="1628">
          <cell r="A1628" t="str">
            <v>9543</v>
          </cell>
          <cell r="B1628" t="str">
            <v>95.43</v>
          </cell>
          <cell r="C1628" t="str">
            <v/>
          </cell>
          <cell r="D1628">
            <v>0</v>
          </cell>
          <cell r="E1628">
            <v>0</v>
          </cell>
          <cell r="F1628" t="str">
            <v>prestazione:NO ciclica/NOper seduta/NOgruppo</v>
          </cell>
          <cell r="G1628">
            <v>1</v>
          </cell>
          <cell r="H1628" t="str">
            <v>VALUTAZIONE AUDIOLOGICA</v>
          </cell>
          <cell r="I1628" t="str">
            <v>VALUTAZIONE AUDIOLOGICA; Valutazione con: macchine del rumore di Barany, test ad occhi chiusi; feedbak ritardato, mascheramento, lateralizzazione di Weber</v>
          </cell>
          <cell r="J1628">
            <v>25.85</v>
          </cell>
        </row>
        <row r="1629">
          <cell r="A1629" t="str">
            <v>95441</v>
          </cell>
          <cell r="B1629" t="str">
            <v>95.44.1</v>
          </cell>
          <cell r="C1629" t="str">
            <v/>
          </cell>
          <cell r="D1629">
            <v>0</v>
          </cell>
          <cell r="E1629">
            <v>0</v>
          </cell>
          <cell r="F1629" t="str">
            <v>prestazione:NO ciclica/NOper seduta/NOgruppo</v>
          </cell>
          <cell r="G1629">
            <v>1</v>
          </cell>
          <cell r="H1629" t="str">
            <v>TEST CLINICO DELLA FUNZIONALITA' VESTIBOLARE</v>
          </cell>
          <cell r="I1629" t="str">
            <v>TEST CLINICO DELLA FUNZIONALITA' VESTIBOLARE; Esame clinico con prove caloriche</v>
          </cell>
          <cell r="J1629">
            <v>16.350000000000001</v>
          </cell>
        </row>
        <row r="1630">
          <cell r="A1630" t="str">
            <v>95442</v>
          </cell>
          <cell r="B1630" t="str">
            <v>95.44.2</v>
          </cell>
          <cell r="C1630" t="str">
            <v/>
          </cell>
          <cell r="D1630">
            <v>0</v>
          </cell>
          <cell r="E1630">
            <v>0</v>
          </cell>
          <cell r="F1630" t="str">
            <v>prestazione:NO ciclica/NOper seduta/NOgruppo</v>
          </cell>
          <cell r="G1630">
            <v>1</v>
          </cell>
          <cell r="H1630" t="str">
            <v>ESAME CLINICO DELLA FUNZIONALITA' VESTIBOLARE</v>
          </cell>
          <cell r="I1630" t="str">
            <v>ESAME CLINICO DELLA FUNZIONALITA' VESTIBOLARE; Test posizionali o rilievo segni spontanei</v>
          </cell>
          <cell r="J1630">
            <v>16.350000000000001</v>
          </cell>
        </row>
        <row r="1631">
          <cell r="A1631" t="str">
            <v>9545</v>
          </cell>
          <cell r="B1631" t="str">
            <v>95.45</v>
          </cell>
          <cell r="C1631" t="str">
            <v/>
          </cell>
          <cell r="D1631">
            <v>0</v>
          </cell>
          <cell r="E1631">
            <v>0</v>
          </cell>
          <cell r="F1631" t="str">
            <v>prestazione:NO ciclica/NOper seduta/NOgruppo</v>
          </cell>
          <cell r="G1631">
            <v>1</v>
          </cell>
          <cell r="H1631" t="str">
            <v>STIMOLAZIONI VESTIBOLARI ROTATORIE</v>
          </cell>
          <cell r="I1631" t="str">
            <v>STIMOLAZIONI VESTIBOLARI ROTATORIE;  Prove rotatorie, Prove pendolari a smorzamento meccanico</v>
          </cell>
          <cell r="J1631">
            <v>33.25</v>
          </cell>
        </row>
        <row r="1632">
          <cell r="A1632" t="str">
            <v>9546</v>
          </cell>
          <cell r="B1632" t="str">
            <v>95.46</v>
          </cell>
          <cell r="C1632" t="str">
            <v/>
          </cell>
          <cell r="D1632">
            <v>0</v>
          </cell>
          <cell r="E1632">
            <v>0</v>
          </cell>
          <cell r="F1632" t="str">
            <v>prestazione:NO ciclica/NOper seduta/NOgruppo</v>
          </cell>
          <cell r="G1632">
            <v>1</v>
          </cell>
          <cell r="H1632" t="str">
            <v>ALTRI TEST AUDIOMETRICI O DELLA FUNZIONALITA' VESTIBOLARE</v>
          </cell>
          <cell r="I1632" t="str">
            <v>ALTRI TEST AUDIOMETRICI O DELLA FUNZIONALITA' VESTIBOLARE; Prove audiometriche sopraliminari</v>
          </cell>
          <cell r="J1632">
            <v>16.350000000000001</v>
          </cell>
        </row>
        <row r="1633">
          <cell r="A1633" t="str">
            <v>95481</v>
          </cell>
          <cell r="B1633" t="str">
            <v>95.48.1</v>
          </cell>
          <cell r="C1633" t="str">
            <v/>
          </cell>
          <cell r="D1633">
            <v>0</v>
          </cell>
          <cell r="E1633">
            <v>0</v>
          </cell>
          <cell r="F1633" t="str">
            <v>prestazione:NO ciclica/NOper seduta/NOgruppo</v>
          </cell>
          <cell r="G1633">
            <v>1</v>
          </cell>
          <cell r="H1633" t="str">
            <v>MESSA A PUNTO DI MEZZI PER L'UDITO</v>
          </cell>
          <cell r="I1633" t="str">
            <v xml:space="preserve">MESSA A PUNTO DI MEZZI PER L'UDITO; Audiometria tonale protesica; Audiometria vocale protesica; Escluso: Impianto di strumenti elettromagnetici per l'udito </v>
          </cell>
          <cell r="J1633">
            <v>12.1</v>
          </cell>
        </row>
        <row r="1634">
          <cell r="A1634" t="str">
            <v>95482</v>
          </cell>
          <cell r="B1634" t="str">
            <v>95.48.2</v>
          </cell>
          <cell r="C1634" t="str">
            <v/>
          </cell>
          <cell r="D1634">
            <v>0</v>
          </cell>
          <cell r="E1634">
            <v>0</v>
          </cell>
          <cell r="F1634" t="str">
            <v>prestazione:NO ciclica/NOper seduta/NOgruppo</v>
          </cell>
          <cell r="G1634">
            <v>1</v>
          </cell>
          <cell r="H1634" t="str">
            <v>CONTROLLO PROTESICO ELETTROACUSTICO</v>
          </cell>
          <cell r="I1634" t="str">
            <v>CONTROLLO PROTESICO ELETTROACUSTICO</v>
          </cell>
          <cell r="J1634">
            <v>9.5</v>
          </cell>
        </row>
        <row r="1635">
          <cell r="A1635" t="str">
            <v>95483</v>
          </cell>
          <cell r="B1635" t="str">
            <v>95.48.3</v>
          </cell>
          <cell r="C1635" t="str">
            <v/>
          </cell>
          <cell r="D1635">
            <v>0</v>
          </cell>
          <cell r="E1635">
            <v>0</v>
          </cell>
          <cell r="F1635" t="str">
            <v>prestazione:NO ciclica/NOper seduta/NOgruppo</v>
          </cell>
          <cell r="G1635">
            <v>1</v>
          </cell>
          <cell r="H1635" t="str">
            <v>MISURE PROTESICHE IN SITU</v>
          </cell>
          <cell r="I1635" t="str">
            <v>MISURE PROTESICHE IN SITU</v>
          </cell>
          <cell r="J1635">
            <v>12.1</v>
          </cell>
        </row>
        <row r="1636">
          <cell r="A1636" t="str">
            <v>95484</v>
          </cell>
          <cell r="B1636" t="str">
            <v>95.48.4</v>
          </cell>
          <cell r="C1636" t="str">
            <v/>
          </cell>
          <cell r="D1636">
            <v>0</v>
          </cell>
          <cell r="E1636">
            <v>0</v>
          </cell>
          <cell r="F1636" t="str">
            <v>prestazione:NO ciclica/NOper seduta/NOgruppo</v>
          </cell>
          <cell r="G1636">
            <v>1</v>
          </cell>
          <cell r="H1636" t="str">
            <v>TEST DI STIMOLAZIONE ELETTRICA AL PROMONTORIO</v>
          </cell>
          <cell r="I1636" t="str">
            <v>TEST DI STIMOLAZIONE ELETTRICA AL PROMONTORIO</v>
          </cell>
          <cell r="J1636">
            <v>23.75</v>
          </cell>
        </row>
        <row r="1637">
          <cell r="A1637" t="str">
            <v>9549</v>
          </cell>
          <cell r="B1637" t="str">
            <v>95.49</v>
          </cell>
          <cell r="C1637" t="str">
            <v/>
          </cell>
          <cell r="D1637">
            <v>0</v>
          </cell>
          <cell r="E1637">
            <v>0</v>
          </cell>
          <cell r="F1637" t="str">
            <v>prestazione:NO ciclica/NOper seduta/NOgruppo</v>
          </cell>
          <cell r="G1637">
            <v>1</v>
          </cell>
          <cell r="H1637" t="str">
            <v>ADATTAMENTO IMPIANTI COCLEARI</v>
          </cell>
          <cell r="I1637" t="str">
            <v>ADATTAMENTO IMPIANTI COCLEARI</v>
          </cell>
          <cell r="J1637">
            <v>19.5</v>
          </cell>
        </row>
        <row r="1638">
          <cell r="A1638" t="str">
            <v>9607</v>
          </cell>
          <cell r="B1638" t="str">
            <v>96.07</v>
          </cell>
          <cell r="C1638" t="str">
            <v>H</v>
          </cell>
          <cell r="D1638">
            <v>0</v>
          </cell>
          <cell r="E1638">
            <v>0</v>
          </cell>
          <cell r="F1638" t="str">
            <v>prestazione:NO ciclica/NOper seduta/NOgruppo</v>
          </cell>
          <cell r="G1638">
            <v>1</v>
          </cell>
          <cell r="H1638" t="str">
            <v>POSIZIONAMENTO SONDINO NASO-GASTRICO</v>
          </cell>
          <cell r="I1638" t="str">
            <v>POSIZIONAMENTO SONDINO NASO-GASTRICO</v>
          </cell>
          <cell r="J1638">
            <v>10.55</v>
          </cell>
        </row>
        <row r="1639">
          <cell r="A1639" t="str">
            <v>9617</v>
          </cell>
          <cell r="B1639" t="str">
            <v>96.17</v>
          </cell>
          <cell r="C1639" t="str">
            <v/>
          </cell>
          <cell r="D1639">
            <v>0</v>
          </cell>
          <cell r="E1639">
            <v>0</v>
          </cell>
          <cell r="F1639" t="str">
            <v>prestazione:NO ciclica/NOper seduta/NOgruppo</v>
          </cell>
          <cell r="G1639">
            <v>1</v>
          </cell>
          <cell r="H1639" t="str">
            <v>INSERZIONE DI DIAFRAMMA VAGINALE</v>
          </cell>
          <cell r="I1639" t="str">
            <v>INSERZIONE DI DIAFRAMMA VAGINALE</v>
          </cell>
          <cell r="J1639">
            <v>9.5</v>
          </cell>
        </row>
        <row r="1640">
          <cell r="A1640" t="str">
            <v>9618</v>
          </cell>
          <cell r="B1640" t="str">
            <v>96.18</v>
          </cell>
          <cell r="C1640" t="str">
            <v/>
          </cell>
          <cell r="D1640">
            <v>0</v>
          </cell>
          <cell r="E1640">
            <v>0</v>
          </cell>
          <cell r="F1640" t="str">
            <v>prestazione:NO ciclica/NOper seduta/NOgruppo</v>
          </cell>
          <cell r="G1640">
            <v>1</v>
          </cell>
          <cell r="H1640" t="str">
            <v>INSERZIONE DI ALTRO PESSARIO VAGINALE</v>
          </cell>
          <cell r="I1640" t="str">
            <v>INSERZIONE DI ALTRO PESSARIO VAGINALE</v>
          </cell>
          <cell r="J1640">
            <v>9.5</v>
          </cell>
        </row>
        <row r="1641">
          <cell r="A1641" t="str">
            <v>9622</v>
          </cell>
          <cell r="B1641" t="str">
            <v>96.22</v>
          </cell>
          <cell r="C1641" t="str">
            <v/>
          </cell>
          <cell r="D1641">
            <v>0</v>
          </cell>
          <cell r="E1641">
            <v>0</v>
          </cell>
          <cell r="F1641" t="str">
            <v>prestazione:NO ciclica/NOper seduta/NOgruppo</v>
          </cell>
          <cell r="G1641">
            <v>1</v>
          </cell>
          <cell r="H1641" t="str">
            <v>DILATAZIONE DEL RETTO</v>
          </cell>
          <cell r="I1641" t="str">
            <v>DILATAZIONE DEL RETTO</v>
          </cell>
          <cell r="J1641">
            <v>9.5</v>
          </cell>
        </row>
        <row r="1642">
          <cell r="A1642" t="str">
            <v>9626</v>
          </cell>
          <cell r="B1642" t="str">
            <v>96.26</v>
          </cell>
          <cell r="C1642" t="str">
            <v/>
          </cell>
          <cell r="D1642">
            <v>0</v>
          </cell>
          <cell r="E1642">
            <v>0</v>
          </cell>
          <cell r="F1642" t="str">
            <v>prestazione:NO ciclica/NOper seduta/NOgruppo</v>
          </cell>
          <cell r="G1642">
            <v>1</v>
          </cell>
          <cell r="H1642" t="str">
            <v>RIDUZIONE MANUALE DI PROLASSO RETTALE</v>
          </cell>
          <cell r="I1642" t="str">
            <v>RIDUZIONE MANUALE DI PROLASSO RETTALE</v>
          </cell>
          <cell r="J1642">
            <v>11.6</v>
          </cell>
        </row>
        <row r="1643">
          <cell r="A1643" t="str">
            <v>9627</v>
          </cell>
          <cell r="B1643" t="str">
            <v>96.27</v>
          </cell>
          <cell r="C1643" t="str">
            <v/>
          </cell>
          <cell r="D1643">
            <v>0</v>
          </cell>
          <cell r="E1643">
            <v>0</v>
          </cell>
          <cell r="F1643" t="str">
            <v>prestazione:NO ciclica/NOper seduta/NOgruppo</v>
          </cell>
          <cell r="G1643">
            <v>1</v>
          </cell>
          <cell r="H1643" t="str">
            <v>RIDUZIONE MANUALE DI ERNIA</v>
          </cell>
          <cell r="I1643" t="str">
            <v>RIDUZIONE MANUALE DI ERNIA</v>
          </cell>
          <cell r="J1643">
            <v>11.6</v>
          </cell>
        </row>
        <row r="1644">
          <cell r="A1644" t="str">
            <v>9638</v>
          </cell>
          <cell r="B1644" t="str">
            <v>96.38</v>
          </cell>
          <cell r="C1644" t="str">
            <v>H</v>
          </cell>
          <cell r="D1644">
            <v>0</v>
          </cell>
          <cell r="E1644">
            <v>0</v>
          </cell>
          <cell r="F1644" t="str">
            <v>prestazione:NO ciclica/NOper seduta/NOgruppo</v>
          </cell>
          <cell r="G1644">
            <v>1</v>
          </cell>
          <cell r="H1644" t="str">
            <v>RIMOZIONE DI FECALOMA</v>
          </cell>
          <cell r="I1644" t="str">
            <v>RIMOZIONE DI FECALOMA</v>
          </cell>
          <cell r="J1644">
            <v>13.15</v>
          </cell>
        </row>
        <row r="1645">
          <cell r="A1645" t="str">
            <v>9649</v>
          </cell>
          <cell r="B1645" t="str">
            <v>96.49</v>
          </cell>
          <cell r="C1645" t="str">
            <v/>
          </cell>
          <cell r="D1645">
            <v>0</v>
          </cell>
          <cell r="E1645">
            <v>0</v>
          </cell>
          <cell r="F1645" t="str">
            <v>prestazione:NO ciclica/NOper seduta/NOgruppo</v>
          </cell>
          <cell r="G1645">
            <v>1</v>
          </cell>
          <cell r="H1645" t="str">
            <v>INSTILLAZIONE GENITOURINARIA</v>
          </cell>
          <cell r="I1645" t="str">
            <v>INSTILLAZIONE GENITOURINARIA; Instillazione di supposta prostaglandinica; Instillazione di chemioterapici intravescicali</v>
          </cell>
          <cell r="J1645">
            <v>9.5</v>
          </cell>
        </row>
        <row r="1646">
          <cell r="A1646" t="str">
            <v>9651</v>
          </cell>
          <cell r="B1646" t="str">
            <v>96.51</v>
          </cell>
          <cell r="C1646" t="str">
            <v/>
          </cell>
          <cell r="D1646">
            <v>0</v>
          </cell>
          <cell r="E1646">
            <v>0</v>
          </cell>
          <cell r="F1646" t="str">
            <v>prestazione:NO ciclica/NOper seduta/NOgruppo</v>
          </cell>
          <cell r="G1646">
            <v>1</v>
          </cell>
          <cell r="H1646" t="str">
            <v>IRRIGAZIONE DELL'OCCHIO</v>
          </cell>
          <cell r="I1646" t="str">
            <v>IRRIGAZIONE DELL'OCCHIO; Irrigazione corneale; Escluso: Irrigazione con rimozione di corpo estraneo (98.21)</v>
          </cell>
          <cell r="J1646">
            <v>3.7</v>
          </cell>
        </row>
        <row r="1647">
          <cell r="A1647" t="str">
            <v>9652</v>
          </cell>
          <cell r="B1647" t="str">
            <v>96.52</v>
          </cell>
          <cell r="C1647" t="str">
            <v/>
          </cell>
          <cell r="D1647">
            <v>0</v>
          </cell>
          <cell r="E1647">
            <v>0</v>
          </cell>
          <cell r="F1647" t="str">
            <v>prestazione:NO ciclica/NOper seduta/NOgruppo</v>
          </cell>
          <cell r="G1647">
            <v>1</v>
          </cell>
          <cell r="H1647" t="str">
            <v>IRRIGAZIONE DELL'ORECCHIO</v>
          </cell>
          <cell r="I1647" t="str">
            <v>IRRIGAZIONE DELL'ORECCHIO; Irrigazione con rimozione di cerume</v>
          </cell>
          <cell r="J1647">
            <v>7.9</v>
          </cell>
        </row>
        <row r="1648">
          <cell r="A1648" t="str">
            <v>96541</v>
          </cell>
          <cell r="B1648" t="str">
            <v>96.54.1</v>
          </cell>
          <cell r="C1648">
            <v>0</v>
          </cell>
          <cell r="D1648">
            <v>0</v>
          </cell>
          <cell r="E1648" t="str">
            <v>3</v>
          </cell>
          <cell r="F1648" t="str">
            <v>prestazione:NO ciclica/NOper seduta/NOgruppo</v>
          </cell>
          <cell r="G1648">
            <v>1</v>
          </cell>
          <cell r="H1648" t="str">
            <v>ABLAZIONE TARTARO</v>
          </cell>
          <cell r="I1648" t="str">
            <v xml:space="preserve">ABLAZIONE TARTARO </v>
          </cell>
          <cell r="J1648">
            <v>9.5</v>
          </cell>
        </row>
        <row r="1649">
          <cell r="A1649" t="str">
            <v>96542</v>
          </cell>
          <cell r="B1649" t="str">
            <v>96.54.2</v>
          </cell>
          <cell r="C1649">
            <v>0</v>
          </cell>
          <cell r="D1649">
            <v>0</v>
          </cell>
          <cell r="E1649" t="str">
            <v>10</v>
          </cell>
          <cell r="F1649" t="str">
            <v>prestazione:NO ciclica/NOper seduta/NOgruppo</v>
          </cell>
          <cell r="G1649">
            <v>1</v>
          </cell>
          <cell r="H1649" t="str">
            <v>SIGILLATURA DEI SOLCHI E DELLE FOSSETTE</v>
          </cell>
          <cell r="I1649" t="str">
            <v>SIGILLATURA DEI SOLCHI E DELLE FOSSETTE</v>
          </cell>
          <cell r="J1649">
            <v>3.7</v>
          </cell>
        </row>
        <row r="1650">
          <cell r="A1650" t="str">
            <v>9657</v>
          </cell>
          <cell r="B1650" t="str">
            <v>96.57</v>
          </cell>
          <cell r="C1650" t="str">
            <v/>
          </cell>
          <cell r="D1650">
            <v>0</v>
          </cell>
          <cell r="E1650">
            <v>0</v>
          </cell>
          <cell r="F1650" t="str">
            <v>prestazione:NO ciclica/NOper seduta/NOgruppo</v>
          </cell>
          <cell r="G1650">
            <v>1</v>
          </cell>
          <cell r="H1650" t="str">
            <v>IRRIGAZIONE DI CATETERE VASCOLARE</v>
          </cell>
          <cell r="I1650" t="str">
            <v>IRRIGAZIONE DI CATETERE VASCOLARE; Irrigazione [disostruzione] dello shunt arterovenoso</v>
          </cell>
          <cell r="J1650">
            <v>15.8</v>
          </cell>
        </row>
        <row r="1651">
          <cell r="A1651" t="str">
            <v>9659</v>
          </cell>
          <cell r="B1651" t="str">
            <v>96.59</v>
          </cell>
          <cell r="C1651" t="str">
            <v>M</v>
          </cell>
          <cell r="D1651">
            <v>0</v>
          </cell>
          <cell r="E1651">
            <v>0</v>
          </cell>
          <cell r="F1651" t="str">
            <v>prestazione:NO ciclica/NOper seduta/NOgruppo</v>
          </cell>
          <cell r="G1651">
            <v>1</v>
          </cell>
          <cell r="H1651" t="str">
            <v>ALTRA IRRIGAZIONE DI FERITA</v>
          </cell>
          <cell r="I1651" t="str">
            <v>ALTRA IRRIGAZIONE DI FERITA; Pulizia di ferita NAS, medicazione di ferita superficiale; Escluso: Sbrigliamento (86.22, 86.27-86.28)</v>
          </cell>
          <cell r="J1651">
            <v>3.7</v>
          </cell>
        </row>
        <row r="1652">
          <cell r="A1652" t="str">
            <v>96591</v>
          </cell>
          <cell r="B1652" t="str">
            <v>96.59.1</v>
          </cell>
          <cell r="C1652" t="str">
            <v>M</v>
          </cell>
          <cell r="D1652">
            <v>0</v>
          </cell>
          <cell r="E1652">
            <v>0</v>
          </cell>
          <cell r="F1652" t="str">
            <v>prestazione:NO ciclica/NOper seduta/NOgruppo</v>
          </cell>
          <cell r="G1652">
            <v>1</v>
          </cell>
          <cell r="H1652" t="str">
            <v>MEDICAZIONE AVANZATA SEMPLICE (estensione 10 X 10 cm)</v>
          </cell>
          <cell r="I1652" t="str">
            <v>MEDICAZIONE AVANZATA SEMPLICE (estensione 10 X 10 cm) (detersione e medicazione di routine) per un massimo di 60 medicazioni all'anno per paziente</v>
          </cell>
          <cell r="J1652">
            <v>10.55</v>
          </cell>
        </row>
        <row r="1653">
          <cell r="A1653" t="str">
            <v>96592</v>
          </cell>
          <cell r="B1653" t="str">
            <v>96.59.2</v>
          </cell>
          <cell r="C1653" t="str">
            <v>M</v>
          </cell>
          <cell r="D1653">
            <v>0</v>
          </cell>
          <cell r="E1653">
            <v>0</v>
          </cell>
          <cell r="F1653" t="str">
            <v>prestazione:NO ciclica/NOper seduta/NOgruppo</v>
          </cell>
          <cell r="G1653">
            <v>1</v>
          </cell>
          <cell r="H1653" t="str">
            <v xml:space="preserve">MEDICAZIONE AVANZATA COMPLESSA (estensione &lt; 25 cm) </v>
          </cell>
          <cell r="I1653" t="str">
            <v>MEDICAZIONE AVANZATA COMPLESSA (estensione &lt; 25 cm) (detersione, sbrigliamento, medicazioni) per un massimo di 60 medicazioni all'anno per paziente</v>
          </cell>
          <cell r="J1653">
            <v>19.5</v>
          </cell>
        </row>
        <row r="1654">
          <cell r="A1654" t="str">
            <v>96593</v>
          </cell>
          <cell r="B1654" t="str">
            <v>96.59.3</v>
          </cell>
          <cell r="C1654" t="str">
            <v>M</v>
          </cell>
          <cell r="D1654">
            <v>0</v>
          </cell>
          <cell r="E1654">
            <v>0</v>
          </cell>
          <cell r="F1654" t="str">
            <v>prestazione:NO ciclica/NOper seduta/NOgruppo</v>
          </cell>
          <cell r="G1654">
            <v>1</v>
          </cell>
          <cell r="H1654" t="str">
            <v xml:space="preserve">MEDICAZIONE AVANZATA COMPLESSA (estensione 25-80 cm) </v>
          </cell>
          <cell r="I1654" t="str">
            <v>MEDICAZIONE AVANZATA COMPLESSA (estensione 25-80 cm) (detersione, sbrigliamento, medicazioni) per un massimo di 60 medicazioni all'anno per paziente</v>
          </cell>
          <cell r="J1654">
            <v>32.049999999999997</v>
          </cell>
        </row>
        <row r="1655">
          <cell r="A1655" t="str">
            <v>96594</v>
          </cell>
          <cell r="B1655" t="str">
            <v>96.59.4</v>
          </cell>
          <cell r="C1655" t="str">
            <v>M</v>
          </cell>
          <cell r="D1655">
            <v>0</v>
          </cell>
          <cell r="E1655">
            <v>0</v>
          </cell>
          <cell r="F1655" t="str">
            <v>prestazione:NO ciclica/NOper seduta/NOgruppo</v>
          </cell>
          <cell r="G1655">
            <v>1</v>
          </cell>
          <cell r="H1655" t="str">
            <v xml:space="preserve">MEDICAZIONE AVANZATA COMPLESSA (estensione &gt; 80 cm) </v>
          </cell>
          <cell r="I1655" t="str">
            <v>MEDICAZIONE AVANZATA COMPLESSA (estensione &gt; 80 cm) (detersione, sbrigliamento, medicazioni) per un massimo di 60 medicazioni all'anno per paziente</v>
          </cell>
          <cell r="J1655">
            <v>58.66</v>
          </cell>
        </row>
        <row r="1656">
          <cell r="A1656" t="str">
            <v>96595</v>
          </cell>
          <cell r="B1656" t="str">
            <v>96.59.5</v>
          </cell>
          <cell r="C1656" t="str">
            <v>M</v>
          </cell>
          <cell r="D1656">
            <v>0</v>
          </cell>
          <cell r="E1656">
            <v>0</v>
          </cell>
          <cell r="F1656" t="str">
            <v>prestazione:NO ciclica/NOper seduta/NOgruppo</v>
          </cell>
          <cell r="G1656">
            <v>1</v>
          </cell>
          <cell r="H1656" t="str">
            <v xml:space="preserve">MEDICAZIONE AVANZATA COMPLICATA per infezione e profondità </v>
          </cell>
          <cell r="I1656" t="str">
            <v>MEDICAZIONE AVANZATA COMPLICATA per infezione e profondità (Detersione, antisepsi, sbrigliamento, medicazioni; applicazioni distribuite in un tempo max di 45 gg consecutivi, come da protocollo) per un massimo di 20 medicazioni all'anno per paziente. Occorre che la struttura sanitaria che effettua la prestazione conservi la documentazione fotografica della lesione</v>
          </cell>
          <cell r="J1656">
            <v>61.71</v>
          </cell>
        </row>
        <row r="1657">
          <cell r="A1657" t="str">
            <v>96596</v>
          </cell>
          <cell r="B1657" t="str">
            <v>96.59.6</v>
          </cell>
          <cell r="C1657" t="str">
            <v>M</v>
          </cell>
          <cell r="D1657">
            <v>0</v>
          </cell>
          <cell r="E1657">
            <v>0</v>
          </cell>
          <cell r="F1657" t="str">
            <v>prestazione:NO ciclica/NOper seduta/NOgruppo</v>
          </cell>
          <cell r="G1657">
            <v>1</v>
          </cell>
          <cell r="H1657" t="str">
            <v xml:space="preserve">MEDICAZIONE AVANZATA COMPLICATA per infezione, profondità e/o recalcitranti </v>
          </cell>
          <cell r="I1657" t="str">
            <v>MEDICAZIONE AVANZATA COMPLICATA per infezione, profondità e/o recalcitranti (Detersione,  sbrigliamento chirurgico, medicazioni speciali con le seguenti tecniche strumentali: medicazioni cavitarie, vacuum-terapia, toilette chirurgica ad ultrasuoni, collagene con l'impiego di membrane biologiche o supporti speciali, neuromudulazione per neoangiogenesi e rivascolarizzazione periferica) per un massimo di 20 medicazioni all'anno per paziente. Occorre che la struttura sanitaria che effettua la prestazione conservi la documentazione fotografica della lesione</v>
          </cell>
          <cell r="J1657">
            <v>125.12</v>
          </cell>
        </row>
        <row r="1658">
          <cell r="A1658" t="str">
            <v>971</v>
          </cell>
          <cell r="B1658" t="str">
            <v>97.1</v>
          </cell>
          <cell r="C1658" t="str">
            <v/>
          </cell>
          <cell r="D1658">
            <v>0</v>
          </cell>
          <cell r="E1658">
            <v>0</v>
          </cell>
          <cell r="F1658" t="str">
            <v>prestazione:NO ciclica/NOper seduta/NOgruppo</v>
          </cell>
          <cell r="G1658">
            <v>1</v>
          </cell>
          <cell r="H1658" t="str">
            <v>SOSTITUZIONE NON OPERATORIA DI SUSSIDIO PER IL SISTEMA MUSCOLOSCHELETRICO</v>
          </cell>
          <cell r="I1658" t="str">
            <v>SOSTITUZIONE NON OPERATORIA DI SUSSIDIO PER IL SISTEMA MUSCOLOSCHELETRICO E TEGUMENTARIO; Riparazione apparecchi  gessati</v>
          </cell>
          <cell r="J1658">
            <v>9.5</v>
          </cell>
        </row>
        <row r="1659">
          <cell r="A1659" t="str">
            <v>97291</v>
          </cell>
          <cell r="B1659" t="str">
            <v>97.29.1</v>
          </cell>
          <cell r="C1659" t="str">
            <v/>
          </cell>
          <cell r="D1659">
            <v>0</v>
          </cell>
          <cell r="E1659">
            <v>0</v>
          </cell>
          <cell r="F1659" t="str">
            <v>prestazione:NO ciclica/NOper seduta/NOgruppo</v>
          </cell>
          <cell r="G1659">
            <v>1</v>
          </cell>
          <cell r="H1659" t="str">
            <v>REVISIONE DI CATETERE PERITONEALE</v>
          </cell>
          <cell r="I1659" t="str">
            <v>REVISIONE DI CATETERE PERITONEALE; Revisione di catetere per dialisi peritoneale, cambio set di connessione, sostituzione parti di catetere</v>
          </cell>
          <cell r="J1659">
            <v>15.8</v>
          </cell>
        </row>
        <row r="1660">
          <cell r="A1660" t="str">
            <v>9735</v>
          </cell>
          <cell r="B1660" t="str">
            <v>97.35</v>
          </cell>
          <cell r="C1660">
            <v>0</v>
          </cell>
          <cell r="D1660">
            <v>0</v>
          </cell>
          <cell r="E1660" t="str">
            <v>8</v>
          </cell>
          <cell r="F1660" t="str">
            <v>prestazione:NO ciclica/NOper seduta/NOgruppo</v>
          </cell>
          <cell r="G1660">
            <v>1</v>
          </cell>
          <cell r="H1660" t="str">
            <v>RIMOZIONE DI PROTESI DENTALE</v>
          </cell>
          <cell r="I1660" t="str">
            <v>RIMOZIONE DI PROTESI DENTALE; Rimozione di corona isolata, Rimozione di elemento protesico</v>
          </cell>
          <cell r="J1660">
            <v>6.3</v>
          </cell>
        </row>
        <row r="1661">
          <cell r="A1661" t="str">
            <v>9771</v>
          </cell>
          <cell r="B1661" t="str">
            <v>97.71</v>
          </cell>
          <cell r="C1661" t="str">
            <v>M</v>
          </cell>
          <cell r="D1661">
            <v>0</v>
          </cell>
          <cell r="E1661">
            <v>0</v>
          </cell>
          <cell r="F1661" t="str">
            <v>prestazione:NO ciclica/NOper seduta/NOgruppo</v>
          </cell>
          <cell r="G1661">
            <v>1</v>
          </cell>
          <cell r="H1661" t="str">
            <v>RIMOZIONE DI DISPOSITIVO CONTRACCETTIVO intrauteruino o intradermico sottocutaneo di progestinico</v>
          </cell>
          <cell r="I1661" t="str">
            <v>RIMOZIONE DI DISPOSITIVO CONTRACCETTIVO intrauterino o intradermico sottocutaneo di progestinico</v>
          </cell>
          <cell r="J1661">
            <v>9.5</v>
          </cell>
        </row>
        <row r="1662">
          <cell r="A1662" t="str">
            <v>9782</v>
          </cell>
          <cell r="B1662" t="str">
            <v>97.82</v>
          </cell>
          <cell r="C1662" t="str">
            <v/>
          </cell>
          <cell r="D1662">
            <v>0</v>
          </cell>
          <cell r="E1662">
            <v>0</v>
          </cell>
          <cell r="F1662" t="str">
            <v>prestazione:NO ciclica/NOper seduta/NOgruppo</v>
          </cell>
          <cell r="G1662">
            <v>1</v>
          </cell>
          <cell r="H1662" t="str">
            <v>RIMOZIONE DI DISPOSITIVO DI DRENAGGIO PERITONEALE</v>
          </cell>
          <cell r="I1662" t="str">
            <v>RIMOZIONE DI DISPOSITIVO DI DRENAGGIO PERITONEALE</v>
          </cell>
          <cell r="J1662">
            <v>9.5</v>
          </cell>
        </row>
        <row r="1663">
          <cell r="A1663" t="str">
            <v>9788</v>
          </cell>
          <cell r="B1663" t="str">
            <v>97.88</v>
          </cell>
          <cell r="C1663" t="str">
            <v/>
          </cell>
          <cell r="D1663">
            <v>0</v>
          </cell>
          <cell r="E1663">
            <v>0</v>
          </cell>
          <cell r="F1663" t="str">
            <v>prestazione:NO ciclica/NOper seduta/NOgruppo</v>
          </cell>
          <cell r="G1663">
            <v>1</v>
          </cell>
          <cell r="H1663" t="str">
            <v>RIMOZIONE DI DISPOSITIVO ESTERNO DI IMMOBILIZZAZIONE</v>
          </cell>
          <cell r="I1663" t="str">
            <v>RIMOZIONE DI DISPOSITIVO ESTERNO DI IMMOBILIZZAZIONE; Rimozione di supporto, gesso, stecca</v>
          </cell>
          <cell r="J1663">
            <v>9.5</v>
          </cell>
        </row>
        <row r="1664">
          <cell r="A1664" t="str">
            <v>9789</v>
          </cell>
          <cell r="B1664" t="str">
            <v>97.89</v>
          </cell>
          <cell r="C1664">
            <v>0</v>
          </cell>
          <cell r="D1664">
            <v>0</v>
          </cell>
          <cell r="E1664">
            <v>0</v>
          </cell>
          <cell r="F1664" t="str">
            <v>prestazione:NO ciclica/NOper seduta/NOgruppo</v>
          </cell>
          <cell r="G1664">
            <v>1</v>
          </cell>
          <cell r="H1664" t="str">
            <v>RIMOZIONE PUNTI DI SUTURA</v>
          </cell>
          <cell r="I1664" t="str">
            <v>RIMOZIONE PUNTI DI SUTURA; Escluso: toiletta e sutura di ferita profonda con interessamento di tendini, nervi o vasi</v>
          </cell>
          <cell r="J1664">
            <v>6.85</v>
          </cell>
        </row>
        <row r="1665">
          <cell r="A1665" t="str">
            <v>9801</v>
          </cell>
          <cell r="B1665" t="str">
            <v>98.01</v>
          </cell>
          <cell r="C1665" t="str">
            <v/>
          </cell>
          <cell r="D1665">
            <v>0</v>
          </cell>
          <cell r="E1665">
            <v>0</v>
          </cell>
          <cell r="F1665" t="str">
            <v>prestazione:NO ciclica/NOper seduta/NOgruppo</v>
          </cell>
          <cell r="G1665">
            <v>1</v>
          </cell>
          <cell r="H1665" t="str">
            <v>RIMOZIONE DI CORPO ESTRANEO INTRALUMINALE DALLA BOCCA,</v>
          </cell>
          <cell r="I1665" t="str">
            <v>RIMOZIONE DI CORPO ESTRANEO INTRALUMINALE DALLA BOCCA, SENZA INCISIONE</v>
          </cell>
          <cell r="J1665">
            <v>8.4</v>
          </cell>
        </row>
        <row r="1666">
          <cell r="A1666" t="str">
            <v>9802</v>
          </cell>
          <cell r="B1666" t="str">
            <v>98.02</v>
          </cell>
          <cell r="C1666" t="str">
            <v/>
          </cell>
          <cell r="D1666">
            <v>0</v>
          </cell>
          <cell r="E1666">
            <v>0</v>
          </cell>
          <cell r="F1666" t="str">
            <v>prestazione:NO ciclica/NOper seduta/NOgruppo</v>
          </cell>
          <cell r="G1666">
            <v>1</v>
          </cell>
          <cell r="H1666" t="str">
            <v>RIMOZIONE DI CORPO ESTRANEO INTRALUMINALE DALL'ESOFAGO,</v>
          </cell>
          <cell r="I1666" t="str">
            <v>RIMOZIONE DI CORPO ESTRANEO INTRALUMINALE DALL'ESOFAGO, SENZA INCISIONE; Incluso: Endoscopia</v>
          </cell>
          <cell r="J1666">
            <v>31.65</v>
          </cell>
        </row>
        <row r="1667">
          <cell r="A1667" t="str">
            <v>9803</v>
          </cell>
          <cell r="B1667" t="str">
            <v>98.03</v>
          </cell>
          <cell r="C1667" t="str">
            <v/>
          </cell>
          <cell r="D1667">
            <v>0</v>
          </cell>
          <cell r="E1667">
            <v>0</v>
          </cell>
          <cell r="F1667" t="str">
            <v>prestazione:NO ciclica/NOper seduta/NOgruppo</v>
          </cell>
          <cell r="G1667">
            <v>1</v>
          </cell>
          <cell r="H1667" t="str">
            <v>RIMOZIONE DI CORPO ESTRANEO INTRALUMINALE DALLO STOMACO</v>
          </cell>
          <cell r="I1667" t="str">
            <v>RIMOZIONE DI CORPO ESTRANEO INTRALUMINALE DALLO STOMACO E DALL'INTESTINO TENUE, SENZA INCISIONE; Incluso: Endoscopia</v>
          </cell>
          <cell r="J1667">
            <v>67.56</v>
          </cell>
        </row>
        <row r="1668">
          <cell r="A1668" t="str">
            <v>9805</v>
          </cell>
          <cell r="B1668" t="str">
            <v>98.05</v>
          </cell>
          <cell r="C1668" t="str">
            <v/>
          </cell>
          <cell r="D1668">
            <v>0</v>
          </cell>
          <cell r="E1668">
            <v>0</v>
          </cell>
          <cell r="F1668" t="str">
            <v>prestazione:NO ciclica/NOper seduta/NOgruppo</v>
          </cell>
          <cell r="G1668">
            <v>1</v>
          </cell>
          <cell r="H1668" t="str">
            <v>RIMOZIONE DI CORPO ESTRANEO INTRALUMINALE DA RETTO E ANO,</v>
          </cell>
          <cell r="I1668" t="str">
            <v>RIMOZIONE DI CORPO ESTRANEO INTRALUMINALE DA RETTO E ANO, SENZA INCISIONE; Incluso: Endoscopia</v>
          </cell>
          <cell r="J1668">
            <v>30.05</v>
          </cell>
        </row>
        <row r="1669">
          <cell r="A1669" t="str">
            <v>9811</v>
          </cell>
          <cell r="B1669" t="str">
            <v>98.11</v>
          </cell>
          <cell r="C1669" t="str">
            <v/>
          </cell>
          <cell r="D1669">
            <v>0</v>
          </cell>
          <cell r="E1669">
            <v>0</v>
          </cell>
          <cell r="F1669" t="str">
            <v>prestazione:NO ciclica/NOper seduta/NOgruppo</v>
          </cell>
          <cell r="G1669">
            <v>1</v>
          </cell>
          <cell r="H1669" t="str">
            <v>RIMOZIONE DI CORPO ESTRANEO INTRALUMINALE DALL'ORECCHIO,</v>
          </cell>
          <cell r="I1669" t="str">
            <v>RIMOZIONE DI CORPO ESTRANEO INTRALUMINALE DALL'ORECCHIO, SENZA INCISIONE</v>
          </cell>
          <cell r="J1669">
            <v>8.4</v>
          </cell>
        </row>
        <row r="1670">
          <cell r="A1670" t="str">
            <v>9812</v>
          </cell>
          <cell r="B1670" t="str">
            <v>98.12</v>
          </cell>
          <cell r="C1670" t="str">
            <v/>
          </cell>
          <cell r="D1670">
            <v>0</v>
          </cell>
          <cell r="E1670">
            <v>0</v>
          </cell>
          <cell r="F1670" t="str">
            <v>prestazione:NO ciclica/NOper seduta/NOgruppo</v>
          </cell>
          <cell r="G1670">
            <v>1</v>
          </cell>
          <cell r="H1670" t="str">
            <v>RIMOZIONE DI CORPO ESTRANEO INTRALUMINALE DAL NASO,</v>
          </cell>
          <cell r="I1670" t="str">
            <v>RIMOZIONE DI CORPO ESTRANEO INTRALUMINALE DAL NASO, SENZA INCISIONE</v>
          </cell>
          <cell r="J1670">
            <v>8.4</v>
          </cell>
        </row>
        <row r="1671">
          <cell r="A1671" t="str">
            <v>9813</v>
          </cell>
          <cell r="B1671" t="str">
            <v>98.13</v>
          </cell>
          <cell r="C1671" t="str">
            <v/>
          </cell>
          <cell r="D1671">
            <v>0</v>
          </cell>
          <cell r="E1671">
            <v>0</v>
          </cell>
          <cell r="F1671" t="str">
            <v>prestazione:NO ciclica/NOper seduta/NOgruppo</v>
          </cell>
          <cell r="G1671">
            <v>1</v>
          </cell>
          <cell r="H1671" t="str">
            <v>RIMOZIONE DI CORPO ESTRANEO INTRALUMINALE DALLA  FARINGE,</v>
          </cell>
          <cell r="I1671" t="str">
            <v>RIMOZIONE DI CORPO ESTRANEO INTRALUMINALE DALLA  FARINGE, SENZA INCISIONE</v>
          </cell>
          <cell r="J1671">
            <v>15.3</v>
          </cell>
        </row>
        <row r="1672">
          <cell r="A1672" t="str">
            <v>9814</v>
          </cell>
          <cell r="B1672" t="str">
            <v>98.14</v>
          </cell>
          <cell r="C1672" t="str">
            <v/>
          </cell>
          <cell r="D1672">
            <v>0</v>
          </cell>
          <cell r="E1672">
            <v>0</v>
          </cell>
          <cell r="F1672" t="str">
            <v>prestazione:NO ciclica/NOper seduta/NOgruppo</v>
          </cell>
          <cell r="G1672">
            <v>1</v>
          </cell>
          <cell r="H1672" t="str">
            <v>RIMOZIONE DI CORPO ESTRANEO INTRALUMINALE DALLA LARINGE,</v>
          </cell>
          <cell r="I1672" t="str">
            <v>RIMOZIONE DI CORPO ESTRANEO INTRALUMINALE DALLA LARINGE, SENZA INCISIONE; Incluso: Laringoscopia</v>
          </cell>
          <cell r="J1672">
            <v>15.3</v>
          </cell>
        </row>
        <row r="1673">
          <cell r="A1673" t="str">
            <v>9815</v>
          </cell>
          <cell r="B1673" t="str">
            <v>98.15</v>
          </cell>
          <cell r="C1673" t="str">
            <v/>
          </cell>
          <cell r="D1673">
            <v>0</v>
          </cell>
          <cell r="E1673">
            <v>0</v>
          </cell>
          <cell r="F1673" t="str">
            <v>prestazione:NO ciclica/NOper seduta/NOgruppo</v>
          </cell>
          <cell r="G1673">
            <v>1</v>
          </cell>
          <cell r="H1673" t="str">
            <v>RIMOZIONE DI CORPO ESTRANEO INTRALUMINALE DALLA TRACHEA E BRONCHI,</v>
          </cell>
          <cell r="I1673" t="str">
            <v>RIMOZIONE DI CORPO ESTRANEO INTRALUMINALE DALLA TRACHEA E BRONCHI, SENZA INCISIONE</v>
          </cell>
          <cell r="J1673">
            <v>18.45</v>
          </cell>
        </row>
        <row r="1674">
          <cell r="A1674" t="str">
            <v>9816</v>
          </cell>
          <cell r="B1674" t="str">
            <v>98.16</v>
          </cell>
          <cell r="C1674" t="str">
            <v/>
          </cell>
          <cell r="D1674">
            <v>0</v>
          </cell>
          <cell r="E1674">
            <v>0</v>
          </cell>
          <cell r="F1674" t="str">
            <v>prestazione:NO ciclica/NOper seduta/NOgruppo</v>
          </cell>
          <cell r="G1674">
            <v>1</v>
          </cell>
          <cell r="H1674" t="str">
            <v>RIMOZIONE DI CORPO ESTRANEO INTRALUMINALE DALL'UTERO,</v>
          </cell>
          <cell r="I1674" t="str">
            <v>RIMOZIONE DI CORPO ESTRANEO INTRALUMINALE DALL'UTERO, SENZA INCISIONE; Incluso: Isteroscopia; Escluso: Rimozione di dispositivo contraccettivo intrauterino (97.71)</v>
          </cell>
          <cell r="J1674">
            <v>23.75</v>
          </cell>
        </row>
        <row r="1675">
          <cell r="A1675" t="str">
            <v>9817</v>
          </cell>
          <cell r="B1675" t="str">
            <v>98.17</v>
          </cell>
          <cell r="C1675" t="str">
            <v/>
          </cell>
          <cell r="D1675">
            <v>0</v>
          </cell>
          <cell r="E1675">
            <v>0</v>
          </cell>
          <cell r="F1675" t="str">
            <v>prestazione:NO ciclica/NOper seduta/NOgruppo</v>
          </cell>
          <cell r="G1675">
            <v>1</v>
          </cell>
          <cell r="H1675" t="str">
            <v>RIMOZIONE DI CORPO ESTRANEO INTRALUMINALE DALLA VAGINA,</v>
          </cell>
          <cell r="I1675" t="str">
            <v>RIMOZIONE DI CORPO ESTRANEO INTRALUMINALE DALLA VAGINA, SENZA INCISIONE</v>
          </cell>
          <cell r="J1675">
            <v>10</v>
          </cell>
        </row>
        <row r="1676">
          <cell r="A1676" t="str">
            <v>9818</v>
          </cell>
          <cell r="B1676" t="str">
            <v>98.18</v>
          </cell>
          <cell r="C1676" t="str">
            <v/>
          </cell>
          <cell r="D1676">
            <v>0</v>
          </cell>
          <cell r="E1676">
            <v>0</v>
          </cell>
          <cell r="F1676" t="str">
            <v>prestazione:NO ciclica/NOper seduta/NOgruppo</v>
          </cell>
          <cell r="G1676">
            <v>1</v>
          </cell>
          <cell r="H1676" t="str">
            <v>RIMOZIONE DI CORPO ESTRANEO INTRALUMINALE DA STOMA ARTIFICIALE,</v>
          </cell>
          <cell r="I1676" t="str">
            <v>RIMOZIONE DI CORPO ESTRANEO INTRALUMINALE DA STOMA ARTIFICIALE, SENZA INCISIONE</v>
          </cell>
          <cell r="J1676">
            <v>10</v>
          </cell>
        </row>
        <row r="1677">
          <cell r="A1677" t="str">
            <v>9819</v>
          </cell>
          <cell r="B1677" t="str">
            <v>98.19</v>
          </cell>
          <cell r="C1677" t="str">
            <v/>
          </cell>
          <cell r="D1677">
            <v>0</v>
          </cell>
          <cell r="E1677">
            <v>0</v>
          </cell>
          <cell r="F1677" t="str">
            <v>prestazione:NO ciclica/NOper seduta/NOgruppo</v>
          </cell>
          <cell r="G1677">
            <v>1</v>
          </cell>
          <cell r="H1677" t="str">
            <v>RIMOZIONE DI CORPO ESTRANEO INTRALUMINALE DALL'URETRA,</v>
          </cell>
          <cell r="I1677" t="str">
            <v>RIMOZIONE DI CORPO ESTRANEO INTRALUMINALE DALL'URETRA, SENZA INCISIONE; Incluso: Uretroscopia</v>
          </cell>
          <cell r="J1677">
            <v>36.4</v>
          </cell>
        </row>
        <row r="1678">
          <cell r="A1678" t="str">
            <v>9820</v>
          </cell>
          <cell r="B1678" t="str">
            <v>98.20</v>
          </cell>
          <cell r="C1678" t="str">
            <v/>
          </cell>
          <cell r="D1678">
            <v>0</v>
          </cell>
          <cell r="E1678">
            <v>0</v>
          </cell>
          <cell r="F1678" t="str">
            <v>prestazione:NO ciclica/NOper seduta/NOgruppo</v>
          </cell>
          <cell r="G1678">
            <v>1</v>
          </cell>
          <cell r="H1678" t="str">
            <v>RIMOZIONE DI CORPO ESTRANEO, NAS</v>
          </cell>
          <cell r="I1678" t="str">
            <v>RIMOZIONE DI CORPO ESTRANEO, NAS</v>
          </cell>
          <cell r="J1678">
            <v>7.9</v>
          </cell>
        </row>
        <row r="1679">
          <cell r="A1679" t="str">
            <v>9821</v>
          </cell>
          <cell r="B1679" t="str">
            <v>98.21</v>
          </cell>
          <cell r="C1679" t="str">
            <v/>
          </cell>
          <cell r="D1679">
            <v>0</v>
          </cell>
          <cell r="E1679">
            <v>0</v>
          </cell>
          <cell r="F1679" t="str">
            <v>prestazione:NO ciclica/NOper seduta/NOgruppo</v>
          </cell>
          <cell r="G1679">
            <v>1</v>
          </cell>
          <cell r="H1679" t="str">
            <v>RIMOZIONE DI CORPO ESTRANEO SUPERFICIALE DALL'OCCHIO,</v>
          </cell>
          <cell r="I1679" t="str">
            <v>RIMOZIONE DI CORPO ESTRANEO SUPERFICIALE DALL'OCCHIO, SENZA INCISIONE</v>
          </cell>
          <cell r="J1679">
            <v>7.9</v>
          </cell>
        </row>
        <row r="1680">
          <cell r="A1680" t="str">
            <v>9822</v>
          </cell>
          <cell r="B1680" t="str">
            <v>98.22</v>
          </cell>
          <cell r="C1680" t="str">
            <v/>
          </cell>
          <cell r="D1680">
            <v>0</v>
          </cell>
          <cell r="E1680">
            <v>0</v>
          </cell>
          <cell r="F1680" t="str">
            <v>prestazione:NO ciclica/NOper seduta/NOgruppo</v>
          </cell>
          <cell r="G1680">
            <v>1</v>
          </cell>
          <cell r="H1680" t="str">
            <v>RIMOZIONE DI CORPO ESTRANEO SUPERFICIALE DA TESTA E COLLO,</v>
          </cell>
          <cell r="I1680" t="str">
            <v>RIMOZIONE DI CORPO ESTRANEO SUPERFICIALE DA TESTA E COLLO, SENZA INCISIONE; Rimozione di corpo estraneo incluso da palpebra o congiuntiva senza incisione</v>
          </cell>
          <cell r="J1680">
            <v>7.9</v>
          </cell>
        </row>
        <row r="1681">
          <cell r="A1681" t="str">
            <v>9823</v>
          </cell>
          <cell r="B1681" t="str">
            <v>98.23</v>
          </cell>
          <cell r="C1681" t="str">
            <v/>
          </cell>
          <cell r="D1681">
            <v>0</v>
          </cell>
          <cell r="E1681">
            <v>0</v>
          </cell>
          <cell r="F1681" t="str">
            <v>prestazione:NO ciclica/NOper seduta/NOgruppo</v>
          </cell>
          <cell r="G1681">
            <v>1</v>
          </cell>
          <cell r="H1681" t="str">
            <v>RIMOZIONE DI CORPO ESTRANEO DALLA VULVA,</v>
          </cell>
          <cell r="I1681" t="str">
            <v>RIMOZIONE DI CORPO ESTRANEO DALLA VULVA, SENZA INCISIONE</v>
          </cell>
          <cell r="J1681">
            <v>7.9</v>
          </cell>
        </row>
        <row r="1682">
          <cell r="A1682" t="str">
            <v>9824</v>
          </cell>
          <cell r="B1682" t="str">
            <v>98.24</v>
          </cell>
          <cell r="C1682" t="str">
            <v/>
          </cell>
          <cell r="D1682">
            <v>0</v>
          </cell>
          <cell r="E1682">
            <v>0</v>
          </cell>
          <cell r="F1682" t="str">
            <v>prestazione:NO ciclica/NOper seduta/NOgruppo</v>
          </cell>
          <cell r="G1682">
            <v>1</v>
          </cell>
          <cell r="H1682" t="str">
            <v>RIMOZIONE DI CORPO ESTRANEO DA SCROTO E PENE,</v>
          </cell>
          <cell r="I1682" t="str">
            <v>RIMOZIONE DI CORPO ESTRANEO DA SCROTO E PENE, SENZA INCISIONE</v>
          </cell>
          <cell r="J1682">
            <v>7.9</v>
          </cell>
        </row>
        <row r="1683">
          <cell r="A1683" t="str">
            <v>9825</v>
          </cell>
          <cell r="B1683" t="str">
            <v>98.25</v>
          </cell>
          <cell r="C1683" t="str">
            <v/>
          </cell>
          <cell r="D1683">
            <v>0</v>
          </cell>
          <cell r="E1683">
            <v>0</v>
          </cell>
          <cell r="F1683" t="str">
            <v>prestazione:NO ciclica/NOper seduta/NOgruppo</v>
          </cell>
          <cell r="G1683">
            <v>1</v>
          </cell>
          <cell r="H1683" t="str">
            <v>RIMOZIONE DI ALTRO CORPO ESTRANEO DAL TRONCO ECCETTO SCROTO, PENE E VULVA,</v>
          </cell>
          <cell r="I1683" t="str">
            <v>RIMOZIONE DI ALTRO CORPO ESTRANEO DAL TRONCO ECCETTO SCROTO, PENE E VULVA, SENZA INCISIONE</v>
          </cell>
          <cell r="J1683">
            <v>7.9</v>
          </cell>
        </row>
        <row r="1684">
          <cell r="A1684" t="str">
            <v>9826</v>
          </cell>
          <cell r="B1684" t="str">
            <v>98.26</v>
          </cell>
          <cell r="C1684" t="str">
            <v/>
          </cell>
          <cell r="D1684">
            <v>0</v>
          </cell>
          <cell r="E1684">
            <v>0</v>
          </cell>
          <cell r="F1684" t="str">
            <v>prestazione:NO ciclica/NOper seduta/NOgruppo</v>
          </cell>
          <cell r="G1684">
            <v>1</v>
          </cell>
          <cell r="H1684" t="str">
            <v>RIMOZIONE DI CORPO ESTRANEO DALLA MANO,</v>
          </cell>
          <cell r="I1684" t="str">
            <v>RIMOZIONE DI CORPO ESTRANEO DALLA MANO, SENZA INCISIONE</v>
          </cell>
          <cell r="J1684">
            <v>7.9</v>
          </cell>
        </row>
        <row r="1685">
          <cell r="A1685" t="str">
            <v>9827</v>
          </cell>
          <cell r="B1685" t="str">
            <v>98.27</v>
          </cell>
          <cell r="C1685" t="str">
            <v/>
          </cell>
          <cell r="D1685">
            <v>0</v>
          </cell>
          <cell r="E1685">
            <v>0</v>
          </cell>
          <cell r="F1685" t="str">
            <v>prestazione:NO ciclica/NOper seduta/NOgruppo</v>
          </cell>
          <cell r="G1685">
            <v>1</v>
          </cell>
          <cell r="H1685" t="str">
            <v>RIMOZIONE DI CORPO ESTRANEO DALL'ARTO SUPERIORE ECCETTO LA MANO,</v>
          </cell>
          <cell r="I1685" t="str">
            <v>RIMOZIONE DI CORPO ESTRANEO DALL'ARTO SUPERIORE ECCETTO LA MANO, SENZA INCISIONE</v>
          </cell>
          <cell r="J1685">
            <v>7.9</v>
          </cell>
        </row>
        <row r="1686">
          <cell r="A1686" t="str">
            <v>9828</v>
          </cell>
          <cell r="B1686" t="str">
            <v>98.28</v>
          </cell>
          <cell r="C1686" t="str">
            <v/>
          </cell>
          <cell r="D1686">
            <v>0</v>
          </cell>
          <cell r="E1686">
            <v>0</v>
          </cell>
          <cell r="F1686" t="str">
            <v>prestazione:NO ciclica/NOper seduta/NOgruppo</v>
          </cell>
          <cell r="G1686">
            <v>1</v>
          </cell>
          <cell r="H1686" t="str">
            <v>RIMOZIONE DI CORPO ESTRANEO DAL PIEDE,</v>
          </cell>
          <cell r="I1686" t="str">
            <v>RIMOZIONE DI CORPO ESTRANEO DAL PIEDE, SENZA INCISIONE</v>
          </cell>
          <cell r="J1686">
            <v>7.9</v>
          </cell>
        </row>
        <row r="1687">
          <cell r="A1687" t="str">
            <v>9829</v>
          </cell>
          <cell r="B1687" t="str">
            <v>98.29</v>
          </cell>
          <cell r="C1687" t="str">
            <v/>
          </cell>
          <cell r="D1687">
            <v>0</v>
          </cell>
          <cell r="E1687">
            <v>0</v>
          </cell>
          <cell r="F1687" t="str">
            <v>prestazione:NO ciclica/NOper seduta/NOgruppo</v>
          </cell>
          <cell r="G1687">
            <v>1</v>
          </cell>
          <cell r="H1687" t="str">
            <v>RIMOZIONE DI CORPO ESTRANEO DALL'ARTO INFERIORE ECCETTO IL PIEDE,</v>
          </cell>
          <cell r="I1687" t="str">
            <v>RIMOZIONE DI CORPO ESTRANEO DALL'ARTO INFERIORE ECCETTO IL PIEDE, SENZA INCISIONE</v>
          </cell>
          <cell r="J1687">
            <v>7.9</v>
          </cell>
        </row>
        <row r="1688">
          <cell r="A1688" t="str">
            <v>98591</v>
          </cell>
          <cell r="B1688" t="str">
            <v>98.59.1</v>
          </cell>
          <cell r="C1688" t="str">
            <v>M</v>
          </cell>
          <cell r="D1688">
            <v>0</v>
          </cell>
          <cell r="E1688">
            <v>0</v>
          </cell>
          <cell r="F1688" t="str">
            <v>massimo 3 sedute (per seduta)</v>
          </cell>
          <cell r="G1688">
            <v>1</v>
          </cell>
          <cell r="H1688" t="str">
            <v>TERAPIA AD ONDE D’URTO FOCALIZZATE PER PATOLOGIE MUSCOLO-SCHELETRICHE</v>
          </cell>
          <cell r="I1688" t="str">
            <v>TERAPIA AD ONDE D’URTO FOCALIZZATE PER PATOLOGIE MUSCOLO-SCHELETRICHE; Per seduta (con un massimo di 3 sedute)</v>
          </cell>
          <cell r="J1688">
            <v>63.33</v>
          </cell>
        </row>
        <row r="1689">
          <cell r="A1689" t="str">
            <v>98592</v>
          </cell>
          <cell r="B1689" t="str">
            <v>98.59.2</v>
          </cell>
          <cell r="C1689">
            <v>0</v>
          </cell>
          <cell r="D1689">
            <v>0</v>
          </cell>
          <cell r="E1689">
            <v>0</v>
          </cell>
          <cell r="F1689" t="str">
            <v>massimo 3 sedute (per seduta)</v>
          </cell>
          <cell r="G1689">
            <v>1</v>
          </cell>
          <cell r="H1689" t="str">
            <v>TERAPIA AD ONDE D’URTO RADIALI PER PATOLOGIE MUSCOLO-SCHELETRICHE</v>
          </cell>
          <cell r="I1689" t="str">
            <v>TERAPIA AD ONDE D’URTO RADIALI PER PATOLOGIE MUSCOLO-SCHELETRICHE; Per seduta (con un massimo di 3 sedute)</v>
          </cell>
          <cell r="J1689">
            <v>33.700000000000003</v>
          </cell>
        </row>
        <row r="1690">
          <cell r="A1690" t="str">
            <v>99061</v>
          </cell>
          <cell r="B1690" t="str">
            <v>99.06.1</v>
          </cell>
          <cell r="C1690" t="str">
            <v/>
          </cell>
          <cell r="D1690">
            <v>0</v>
          </cell>
          <cell r="E1690">
            <v>0</v>
          </cell>
          <cell r="F1690" t="str">
            <v>prestazione:NO ciclica/NOper seduta/NOgruppo</v>
          </cell>
          <cell r="G1690">
            <v>1</v>
          </cell>
          <cell r="H1690" t="str">
            <v>INFUSIONE DI FATTORI DELLA COAGULAZIONE</v>
          </cell>
          <cell r="I1690" t="str">
            <v>INFUSIONE DI FATTORI DELLA COAGULAZIONE</v>
          </cell>
          <cell r="J1690">
            <v>12.1</v>
          </cell>
        </row>
        <row r="1691">
          <cell r="A1691" t="str">
            <v>99071</v>
          </cell>
          <cell r="B1691" t="str">
            <v>99.07.1</v>
          </cell>
          <cell r="C1691" t="str">
            <v>H</v>
          </cell>
          <cell r="D1691">
            <v>0</v>
          </cell>
          <cell r="E1691">
            <v>0</v>
          </cell>
          <cell r="F1691" t="str">
            <v>prestazione:NO ciclica/NOper seduta/NOgruppo</v>
          </cell>
          <cell r="G1691">
            <v>1</v>
          </cell>
          <cell r="H1691" t="str">
            <v>TRASFUSIONE DI SANGUE O EMOCOMPONENTI</v>
          </cell>
          <cell r="I1691" t="str">
            <v>TRASFUSIONE DI SANGUE O EMOCOMPONENTI</v>
          </cell>
          <cell r="J1691">
            <v>26.35</v>
          </cell>
        </row>
        <row r="1692">
          <cell r="A1692" t="str">
            <v>9912</v>
          </cell>
          <cell r="B1692" t="str">
            <v>99.12</v>
          </cell>
          <cell r="C1692">
            <v>0</v>
          </cell>
          <cell r="D1692">
            <v>0</v>
          </cell>
          <cell r="E1692">
            <v>0</v>
          </cell>
          <cell r="F1692" t="str">
            <v>prestazione:NO ciclica/NOper seduta/NOgruppo</v>
          </cell>
          <cell r="G1692">
            <v>1</v>
          </cell>
          <cell r="H1692" t="str">
            <v>IMMUNIZZAZIONE PER ALLERGIA</v>
          </cell>
          <cell r="I1692" t="str">
            <v>IMMUNIZZAZIONE PER ALLERGIA; Desensibilizzazione</v>
          </cell>
          <cell r="J1692">
            <v>11.6</v>
          </cell>
        </row>
        <row r="1693">
          <cell r="A1693" t="str">
            <v>9913</v>
          </cell>
          <cell r="B1693" t="str">
            <v>99.13</v>
          </cell>
          <cell r="C1693" t="str">
            <v/>
          </cell>
          <cell r="D1693">
            <v>0</v>
          </cell>
          <cell r="E1693">
            <v>0</v>
          </cell>
          <cell r="F1693" t="str">
            <v>prestazione:NO ciclica/NOper seduta/NOgruppo</v>
          </cell>
          <cell r="G1693">
            <v>1</v>
          </cell>
          <cell r="H1693" t="str">
            <v>IMMUNIZZAZIONE PER MALATTIA AUTOIMMUNE</v>
          </cell>
          <cell r="I1693" t="str">
            <v>IMMUNIZZAZIONE PER MALATTIA AUTOIMMUNE</v>
          </cell>
          <cell r="J1693">
            <v>11.6</v>
          </cell>
        </row>
        <row r="1694">
          <cell r="A1694" t="str">
            <v>99141</v>
          </cell>
          <cell r="B1694" t="str">
            <v>99.14.1</v>
          </cell>
          <cell r="C1694" t="str">
            <v/>
          </cell>
          <cell r="D1694">
            <v>0</v>
          </cell>
          <cell r="E1694">
            <v>0</v>
          </cell>
          <cell r="F1694" t="str">
            <v>prestazione:NO ciclica/NOper seduta/NOgruppo</v>
          </cell>
          <cell r="G1694">
            <v>1</v>
          </cell>
          <cell r="H1694" t="str">
            <v>INFUSIONE DI IMMUNOGLOBULINE ENDOVENA</v>
          </cell>
          <cell r="I1694" t="str">
            <v>INFUSIONE DI IMMUNOGLOBULINE ENDOVENA</v>
          </cell>
          <cell r="J1694">
            <v>11.6</v>
          </cell>
        </row>
        <row r="1695">
          <cell r="A1695" t="str">
            <v>9923</v>
          </cell>
          <cell r="B1695" t="str">
            <v>99.23</v>
          </cell>
          <cell r="C1695" t="str">
            <v/>
          </cell>
          <cell r="D1695">
            <v>0</v>
          </cell>
          <cell r="E1695">
            <v>0</v>
          </cell>
          <cell r="F1695" t="str">
            <v>prestazione:NO ciclica/NOper seduta/NOgruppo</v>
          </cell>
          <cell r="G1695">
            <v>1</v>
          </cell>
          <cell r="H1695" t="str">
            <v>INIEZIONE DI STEROIDI</v>
          </cell>
          <cell r="I1695" t="str">
            <v>INIEZIONE DI STEROIDI; Iniezione di cortisone; Impianto sottodermico di progesterone; Impianto sottodermico di altri ormoni o antiormoni</v>
          </cell>
          <cell r="J1695">
            <v>9.5</v>
          </cell>
        </row>
        <row r="1696">
          <cell r="A1696" t="str">
            <v>99241</v>
          </cell>
          <cell r="B1696" t="str">
            <v>99.24.1</v>
          </cell>
          <cell r="C1696" t="str">
            <v/>
          </cell>
          <cell r="D1696">
            <v>0</v>
          </cell>
          <cell r="E1696">
            <v>0</v>
          </cell>
          <cell r="F1696" t="str">
            <v>prestazione:NO ciclica/NOper seduta/NOgruppo</v>
          </cell>
          <cell r="G1696">
            <v>1</v>
          </cell>
          <cell r="H1696" t="str">
            <v>INFUSIONE DI SOSTANZE ORMONALI</v>
          </cell>
          <cell r="I1696" t="str">
            <v>INFUSIONE DI SOSTANZE ORMONALI</v>
          </cell>
          <cell r="J1696">
            <v>11.6</v>
          </cell>
        </row>
        <row r="1697">
          <cell r="A1697" t="str">
            <v>9925</v>
          </cell>
          <cell r="B1697" t="str">
            <v>99.25</v>
          </cell>
          <cell r="C1697" t="str">
            <v/>
          </cell>
          <cell r="D1697">
            <v>0</v>
          </cell>
          <cell r="E1697">
            <v>0</v>
          </cell>
          <cell r="F1697" t="str">
            <v>prestazione:NO ciclica/NOper seduta/NOgruppo</v>
          </cell>
          <cell r="G1697">
            <v>1</v>
          </cell>
          <cell r="H1697" t="str">
            <v>INIEZIONE O INFUSIONE DI SOSTANZE CHEMIOTERAPICHE PER TUMORE,</v>
          </cell>
          <cell r="I1697" t="str">
            <v>INIEZIONE O INFUSIONE DI SOSTANZE CHEMIOTERAPICHE PER TUMORE, NON CLASSIFICATE ALTROVE</v>
          </cell>
          <cell r="J1697">
            <v>9.5</v>
          </cell>
        </row>
        <row r="1698">
          <cell r="A1698" t="str">
            <v>9927</v>
          </cell>
          <cell r="B1698" t="str">
            <v>99.27</v>
          </cell>
          <cell r="C1698" t="str">
            <v/>
          </cell>
          <cell r="D1698">
            <v>0</v>
          </cell>
          <cell r="E1698">
            <v>0</v>
          </cell>
          <cell r="F1698" t="str">
            <v>Ciclo: (6 sedute) - tariffa per seduta</v>
          </cell>
          <cell r="G1698">
            <v>6</v>
          </cell>
          <cell r="H1698" t="str">
            <v>IONOFORESI</v>
          </cell>
          <cell r="I1698" t="str">
            <v>IONOFORESI; Per seduta (ciclo di sei sedute)</v>
          </cell>
          <cell r="J1698">
            <v>2.1</v>
          </cell>
        </row>
        <row r="1699">
          <cell r="A1699" t="str">
            <v>99291</v>
          </cell>
          <cell r="B1699" t="str">
            <v>99.29.1</v>
          </cell>
          <cell r="C1699" t="str">
            <v/>
          </cell>
          <cell r="D1699">
            <v>0</v>
          </cell>
          <cell r="E1699">
            <v>0</v>
          </cell>
          <cell r="F1699" t="str">
            <v>prestazione:NO ciclica/NOper seduta/NOgruppo</v>
          </cell>
          <cell r="G1699">
            <v>1</v>
          </cell>
          <cell r="H1699" t="str">
            <v>INIEZIONE PERINERVOSA</v>
          </cell>
          <cell r="I1699" t="str">
            <v xml:space="preserve">INIEZIONE PERINERVOSA </v>
          </cell>
          <cell r="J1699">
            <v>10</v>
          </cell>
        </row>
        <row r="1700">
          <cell r="A1700" t="str">
            <v>99292</v>
          </cell>
          <cell r="B1700" t="str">
            <v>99.29.2</v>
          </cell>
          <cell r="C1700" t="str">
            <v/>
          </cell>
          <cell r="D1700">
            <v>0</v>
          </cell>
          <cell r="E1700">
            <v>0</v>
          </cell>
          <cell r="F1700" t="str">
            <v>prestazione:NO ciclica/NOper seduta/NOgruppo</v>
          </cell>
          <cell r="G1700">
            <v>1</v>
          </cell>
          <cell r="H1700" t="str">
            <v>INIEZIONE PERIARTERIOSA</v>
          </cell>
          <cell r="I1700" t="str">
            <v>INIEZIONE PERIARTERIOSA</v>
          </cell>
          <cell r="J1700">
            <v>10</v>
          </cell>
        </row>
        <row r="1701">
          <cell r="A1701" t="str">
            <v>99295</v>
          </cell>
          <cell r="B1701" t="str">
            <v>99.29.5</v>
          </cell>
          <cell r="C1701" t="str">
            <v/>
          </cell>
          <cell r="D1701">
            <v>0</v>
          </cell>
          <cell r="E1701">
            <v>0</v>
          </cell>
          <cell r="F1701" t="str">
            <v>prestazione:NO ciclica/NOper seduta/NOgruppo</v>
          </cell>
          <cell r="G1701">
            <v>1</v>
          </cell>
          <cell r="H1701" t="str">
            <v>INIEZIONE ENDOCAVERNOSA DI FARMACI</v>
          </cell>
          <cell r="I1701" t="str">
            <v>INIEZIONE ENDOCAVERNOSA DI FARMACI</v>
          </cell>
          <cell r="J1701">
            <v>7.9</v>
          </cell>
        </row>
        <row r="1702">
          <cell r="A1702" t="str">
            <v>99297</v>
          </cell>
          <cell r="B1702" t="str">
            <v>99.29.7</v>
          </cell>
          <cell r="C1702" t="str">
            <v>M</v>
          </cell>
          <cell r="D1702">
            <v>0</v>
          </cell>
          <cell r="E1702">
            <v>0</v>
          </cell>
          <cell r="F1702" t="str">
            <v>prestazione:NO ciclica/NOper seduta/NOgruppo</v>
          </cell>
          <cell r="G1702">
            <v>1</v>
          </cell>
          <cell r="H1702" t="str">
            <v>MESOTERAPIA (inclusa antalgica)</v>
          </cell>
          <cell r="I1702" t="str">
            <v>MESOTERAPIA (inclusa antalgica)</v>
          </cell>
          <cell r="J1702">
            <v>6.85</v>
          </cell>
        </row>
        <row r="1703">
          <cell r="A1703" t="str">
            <v>99299</v>
          </cell>
          <cell r="B1703" t="str">
            <v>99.29.9</v>
          </cell>
          <cell r="C1703" t="str">
            <v/>
          </cell>
          <cell r="D1703">
            <v>0</v>
          </cell>
          <cell r="E1703">
            <v>0</v>
          </cell>
          <cell r="F1703" t="str">
            <v>prestazione:NO ciclica/NOper seduta/NOgruppo</v>
          </cell>
          <cell r="G1703">
            <v>1</v>
          </cell>
          <cell r="H1703" t="str">
            <v>INIEZIONE DI TOSSINA BOTULINICA</v>
          </cell>
          <cell r="I1703" t="str">
            <v>INIEZIONE DI TOSSINA BOTULINICA</v>
          </cell>
          <cell r="J1703">
            <v>9.5</v>
          </cell>
        </row>
        <row r="1704">
          <cell r="A1704" t="str">
            <v>992A</v>
          </cell>
          <cell r="B1704" t="str">
            <v>99.2A</v>
          </cell>
          <cell r="C1704">
            <v>0</v>
          </cell>
          <cell r="D1704">
            <v>0</v>
          </cell>
          <cell r="E1704">
            <v>0</v>
          </cell>
          <cell r="F1704" t="str">
            <v>prestazione:NO ciclica/NOper seduta/NOgruppo</v>
          </cell>
          <cell r="G1704">
            <v>1</v>
          </cell>
          <cell r="H1704" t="str">
            <v>INIEZIONE O INFUSIONE DI FARMACI SPECIFICI</v>
          </cell>
          <cell r="I1704" t="str">
            <v>INIEZIONE O INFUSIONE DI FARMACI SPECIFICI; [ipodermica, intramuscolare, intravenosa]</v>
          </cell>
          <cell r="J1704">
            <v>9.5</v>
          </cell>
        </row>
        <row r="1705">
          <cell r="A1705" t="str">
            <v>992B</v>
          </cell>
          <cell r="B1705" t="str">
            <v>99.2B</v>
          </cell>
          <cell r="C1705" t="str">
            <v>H</v>
          </cell>
          <cell r="D1705">
            <v>0</v>
          </cell>
          <cell r="E1705">
            <v>0</v>
          </cell>
          <cell r="F1705" t="str">
            <v>prestazione:NO ciclica/NOper seduta/NOgruppo</v>
          </cell>
          <cell r="G1705">
            <v>1</v>
          </cell>
          <cell r="H1705" t="str">
            <v>INIEZIONE O INFUSIONE DI SOSTANZE SPECIFICHE PER LA CURA DELLA LIPOATROFIA AL VOLTO NEI PAZIENTI HIV POSITIVI IN TRATTAMENTO ANTIRETROVIRALE</v>
          </cell>
          <cell r="I1705" t="str">
            <v>INIEZIONE O INFUSIONE DI SOSTANZE SPECIFICHE  PER LA CURA DELLA LIPOATROFIA AL VOLTO NEI PAZIENTI HIV POSITIVI IN TRATTAMENTO ANTIRETROVIRALE (comprensiva del costo della sostanza iniettata)</v>
          </cell>
          <cell r="J1705">
            <v>150</v>
          </cell>
        </row>
        <row r="1706">
          <cell r="A1706" t="str">
            <v>992C</v>
          </cell>
          <cell r="B1706" t="str">
            <v>99.2C</v>
          </cell>
          <cell r="C1706" t="str">
            <v>H</v>
          </cell>
          <cell r="D1706">
            <v>0</v>
          </cell>
          <cell r="E1706">
            <v>0</v>
          </cell>
          <cell r="F1706" t="str">
            <v>prestazione:NO ciclica/NOper seduta/NOgruppo</v>
          </cell>
          <cell r="G1706">
            <v>1</v>
          </cell>
          <cell r="H1706" t="str">
            <v xml:space="preserve">INIEZIONE O INFUSIONE DI SOSTANZE SPECIFICHE PER IL TRATTAMENTO DELLA CONTRATTURA DI DUPUYTREN IN PAZIENTI ADULTI CON CORDA PALPABILE </v>
          </cell>
          <cell r="I1706" t="str">
            <v>INIEZIONE O INFUSIONE DI SOSTANZE SPECIFICHE PER IL TRATTAMENTO DELLA CONTRATTURA DI DUPUYTREN IN PAZIENTI ADULTI CON CORDA PALPABILE Escluso costo del farmaco (Incluso visita pre e post procedura, estensione manuale post-24 ore)</v>
          </cell>
          <cell r="J1706">
            <v>290</v>
          </cell>
        </row>
        <row r="1707">
          <cell r="A1707" t="str">
            <v>99381</v>
          </cell>
          <cell r="B1707" t="str">
            <v>99.38.1</v>
          </cell>
          <cell r="C1707">
            <v>0</v>
          </cell>
          <cell r="D1707">
            <v>0</v>
          </cell>
          <cell r="E1707">
            <v>0</v>
          </cell>
          <cell r="F1707" t="str">
            <v>prestazione:NO ciclica/NOper seduta/NOgruppo</v>
          </cell>
          <cell r="G1707">
            <v>1</v>
          </cell>
          <cell r="H1707" t="str">
            <v>SOMMINISTRAZIONE DI VACCINO ANTIINFLUENZALE</v>
          </cell>
          <cell r="I1707" t="str">
            <v>SOMMINISTRAZIONE DI VACCINO ANTIINFLUENZALE</v>
          </cell>
          <cell r="J1707">
            <v>3</v>
          </cell>
        </row>
        <row r="1708">
          <cell r="A1708" t="str">
            <v>9971</v>
          </cell>
          <cell r="B1708" t="str">
            <v>99.71</v>
          </cell>
          <cell r="C1708" t="str">
            <v>H</v>
          </cell>
          <cell r="D1708">
            <v>0</v>
          </cell>
          <cell r="E1708">
            <v>0</v>
          </cell>
          <cell r="F1708" t="str">
            <v>prestazione:NO ciclica/NOper seduta/NOgruppo</v>
          </cell>
          <cell r="G1708">
            <v>1</v>
          </cell>
          <cell r="H1708" t="str">
            <v>PLASMAFERESI TERAPEUTICA</v>
          </cell>
          <cell r="I1708" t="str">
            <v>PLASMAFERESI TERAPEUTICA</v>
          </cell>
          <cell r="J1708">
            <v>628.1</v>
          </cell>
        </row>
        <row r="1709">
          <cell r="A1709" t="str">
            <v>9972</v>
          </cell>
          <cell r="B1709" t="str">
            <v>99.72</v>
          </cell>
          <cell r="C1709" t="str">
            <v>H</v>
          </cell>
          <cell r="D1709">
            <v>0</v>
          </cell>
          <cell r="E1709">
            <v>0</v>
          </cell>
          <cell r="F1709" t="str">
            <v>prestazione:NO ciclica/NOper seduta/NOgruppo</v>
          </cell>
          <cell r="G1709">
            <v>1</v>
          </cell>
          <cell r="H1709" t="str">
            <v>LEUCOAFERESI TERAPEUTICA</v>
          </cell>
          <cell r="I1709" t="str">
            <v>LEUCOAFERESI TERAPEUTICA</v>
          </cell>
          <cell r="J1709">
            <v>576.38</v>
          </cell>
        </row>
        <row r="1710">
          <cell r="A1710" t="str">
            <v>9973</v>
          </cell>
          <cell r="B1710" t="str">
            <v>99.73</v>
          </cell>
          <cell r="C1710" t="str">
            <v>H</v>
          </cell>
          <cell r="D1710">
            <v>0</v>
          </cell>
          <cell r="E1710">
            <v>0</v>
          </cell>
          <cell r="F1710" t="str">
            <v>prestazione:NO ciclica/NOper seduta/NOgruppo</v>
          </cell>
          <cell r="G1710">
            <v>1</v>
          </cell>
          <cell r="H1710" t="str">
            <v>ERITROAFERESI TERAPEUTICA</v>
          </cell>
          <cell r="I1710" t="str">
            <v>ERITROAFERESI TERAPEUTICA</v>
          </cell>
          <cell r="J1710">
            <v>534.67999999999995</v>
          </cell>
        </row>
        <row r="1711">
          <cell r="A1711" t="str">
            <v>99731</v>
          </cell>
          <cell r="B1711" t="str">
            <v>99.73.1</v>
          </cell>
          <cell r="C1711" t="str">
            <v>H</v>
          </cell>
          <cell r="D1711">
            <v>0</v>
          </cell>
          <cell r="E1711">
            <v>0</v>
          </cell>
          <cell r="F1711" t="str">
            <v>prestazione:NO ciclica/NOper seduta/NOgruppo</v>
          </cell>
          <cell r="G1711">
            <v>1</v>
          </cell>
          <cell r="H1711" t="str">
            <v>ERITROAFERESI CON SACCHE MULTIPLE</v>
          </cell>
          <cell r="I1711" t="str">
            <v>ERITROAFERESI CON SACCHE MULTIPLE</v>
          </cell>
          <cell r="J1711">
            <v>62.81</v>
          </cell>
        </row>
        <row r="1712">
          <cell r="A1712" t="str">
            <v>9974</v>
          </cell>
          <cell r="B1712" t="str">
            <v>99.74</v>
          </cell>
          <cell r="C1712" t="str">
            <v>H</v>
          </cell>
          <cell r="D1712">
            <v>0</v>
          </cell>
          <cell r="E1712">
            <v>0</v>
          </cell>
          <cell r="F1712" t="str">
            <v>prestazione:NO ciclica/NOper seduta/NOgruppo</v>
          </cell>
          <cell r="G1712">
            <v>1</v>
          </cell>
          <cell r="H1712" t="str">
            <v>PIASTRINOAFERESI TERAPEUTICA</v>
          </cell>
          <cell r="I1712" t="str">
            <v>PIASTRINOAFERESI TERAPEUTICA</v>
          </cell>
          <cell r="J1712">
            <v>583.77</v>
          </cell>
        </row>
        <row r="1713">
          <cell r="A1713" t="str">
            <v>99791</v>
          </cell>
          <cell r="B1713" t="str">
            <v>99.79.1</v>
          </cell>
          <cell r="C1713" t="str">
            <v>HR</v>
          </cell>
          <cell r="D1713">
            <v>0</v>
          </cell>
          <cell r="E1713">
            <v>0</v>
          </cell>
          <cell r="F1713" t="str">
            <v>prestazione:NO ciclica/NOper seduta/NOgruppo</v>
          </cell>
          <cell r="G1713">
            <v>1</v>
          </cell>
          <cell r="H1713" t="str">
            <v xml:space="preserve">LDL AFERESI SELETTIVA </v>
          </cell>
          <cell r="I1713" t="str">
            <v>LDL AFERESI SELETTIVA (è indicata nei casi gravi di ipercolesterolemia familiare omozigote od eterozigote e di altre ipercolesterolemie congenite resistenti alla terapia dietetica e pluru-farmacologica)</v>
          </cell>
          <cell r="J1713">
            <v>1500</v>
          </cell>
        </row>
        <row r="1714">
          <cell r="A1714" t="str">
            <v>9982</v>
          </cell>
          <cell r="B1714" t="str">
            <v>99.82</v>
          </cell>
          <cell r="C1714" t="str">
            <v xml:space="preserve">M </v>
          </cell>
          <cell r="D1714">
            <v>0</v>
          </cell>
          <cell r="E1714" t="str">
            <v>91</v>
          </cell>
          <cell r="F1714" t="str">
            <v>Ciclo: (6 sedute) - tariffa per seduta</v>
          </cell>
          <cell r="G1714">
            <v>6</v>
          </cell>
          <cell r="H1714" t="str">
            <v>TERAPIA A LUCE ULTRAVIOLETTA</v>
          </cell>
          <cell r="I1714" t="str">
            <v>TERAPIA A LUCE ULTRAVIOLETTA; Attinoterapia; Fototerapia selettiva UV  (UVA, UVB); (Per seduta) (ciclo di 6 sedute)</v>
          </cell>
          <cell r="J1714">
            <v>8.9499999999999993</v>
          </cell>
        </row>
        <row r="1715">
          <cell r="A1715" t="str">
            <v>9982X</v>
          </cell>
          <cell r="B1715" t="str">
            <v>99.82.X</v>
          </cell>
          <cell r="C1715">
            <v>0</v>
          </cell>
          <cell r="D1715">
            <v>0</v>
          </cell>
          <cell r="E1715" t="str">
            <v>91</v>
          </cell>
          <cell r="F1715" t="str">
            <v>prestazione:NO ciclica/NOper seduta/NOgruppo</v>
          </cell>
          <cell r="G1715">
            <v>1</v>
          </cell>
          <cell r="H1715" t="str">
            <v>FOTOTERAPIA SELETTIVA UVA1</v>
          </cell>
          <cell r="I1715" t="str">
            <v>FOTOTERAPIA SELETTIVA UVA1</v>
          </cell>
          <cell r="J1715">
            <v>17.95</v>
          </cell>
        </row>
        <row r="1716">
          <cell r="A1716" t="str">
            <v>9983X</v>
          </cell>
          <cell r="B1716" t="str">
            <v>99.83.X</v>
          </cell>
          <cell r="C1716">
            <v>0</v>
          </cell>
          <cell r="D1716">
            <v>0</v>
          </cell>
          <cell r="E1716">
            <v>0</v>
          </cell>
          <cell r="F1716" t="str">
            <v>Ciclo: (6 sedute) - tariffa per seduta</v>
          </cell>
          <cell r="G1716">
            <v>6</v>
          </cell>
          <cell r="H1716" t="str">
            <v>FOTOCHEMIOTERAPIA. Puva terapia</v>
          </cell>
          <cell r="I1716" t="str">
            <v>FOTOCHEMIOTERAPIA. Puva terapia. (per seduta) (ciclo di 6 sedute)</v>
          </cell>
          <cell r="J1716">
            <v>16.350000000000001</v>
          </cell>
        </row>
        <row r="1717">
          <cell r="A1717" t="str">
            <v>9991</v>
          </cell>
          <cell r="B1717" t="str">
            <v>99.91</v>
          </cell>
          <cell r="C1717" t="str">
            <v>M</v>
          </cell>
          <cell r="D1717">
            <v>0</v>
          </cell>
          <cell r="E1717">
            <v>0</v>
          </cell>
          <cell r="F1717" t="str">
            <v>prestazione:NO ciclica/NOper seduta/NOgruppo</v>
          </cell>
          <cell r="G1717">
            <v>1</v>
          </cell>
          <cell r="H1717" t="str">
            <v>AGOPUNTURA PER ANESTESIA</v>
          </cell>
          <cell r="I1717" t="str">
            <v>AGOPUNTURA PER ANESTESIA</v>
          </cell>
          <cell r="J1717">
            <v>9.5</v>
          </cell>
        </row>
        <row r="1718">
          <cell r="A1718" t="str">
            <v>9992</v>
          </cell>
          <cell r="B1718" t="str">
            <v>99.92</v>
          </cell>
          <cell r="C1718" t="str">
            <v>M</v>
          </cell>
          <cell r="D1718">
            <v>0</v>
          </cell>
          <cell r="E1718">
            <v>0</v>
          </cell>
          <cell r="F1718" t="str">
            <v>per seduta (prestazione non ciclica)</v>
          </cell>
          <cell r="G1718">
            <v>1</v>
          </cell>
          <cell r="H1718" t="str">
            <v>ALTRA AGOPUNTURA</v>
          </cell>
          <cell r="I1718" t="str">
            <v>ALTRA AGOPUNTURA; Per seduta; Incluso: agopuntura per analgesia; Escluso: quella con moxa revulsivante (93.35.1)</v>
          </cell>
          <cell r="J1718">
            <v>17.95</v>
          </cell>
        </row>
        <row r="1719">
          <cell r="A1719" t="str">
            <v>99971</v>
          </cell>
          <cell r="B1719" t="str">
            <v>99.97.1</v>
          </cell>
          <cell r="C1719">
            <v>0</v>
          </cell>
          <cell r="D1719">
            <v>0</v>
          </cell>
          <cell r="E1719" t="str">
            <v>3</v>
          </cell>
          <cell r="F1719" t="str">
            <v>prestazione:NO ciclica/NOper seduta/NOgruppo</v>
          </cell>
          <cell r="G1719">
            <v>1</v>
          </cell>
          <cell r="H1719" t="str">
            <v>SPLINTAGGIO PER GRUPPO DI QUATTRO DENTI</v>
          </cell>
          <cell r="I1719" t="str">
            <v>SPLINTAGGIO PER GRUPPO DI QUATTRO DENTI</v>
          </cell>
          <cell r="J1719">
            <v>13.7</v>
          </cell>
        </row>
        <row r="1720">
          <cell r="A1720" t="str">
            <v>99972</v>
          </cell>
          <cell r="B1720" t="str">
            <v>99.97.2</v>
          </cell>
          <cell r="C1720" t="str">
            <v/>
          </cell>
          <cell r="D1720">
            <v>0</v>
          </cell>
          <cell r="E1720" t="str">
            <v>5</v>
          </cell>
          <cell r="F1720" t="str">
            <v>prestazione:NO ciclica/NOper seduta/NOgruppo</v>
          </cell>
          <cell r="G1720">
            <v>1</v>
          </cell>
          <cell r="H1720" t="str">
            <v>TRATTAMENTI PER APPLICAZIONE DI PROTESI RIMOVIBILE</v>
          </cell>
          <cell r="I1720" t="str">
            <v>TRATTAMENTI PER APPLICAZIONE DI PROTESI RIMOVIBILE; Ribasamento con metodo diretto o indiretto, aggiunta di elementi e/o ganci, ; riparazione di protesi fratturata, ricementazione di corona o ponte</v>
          </cell>
          <cell r="J1720">
            <v>13.7</v>
          </cell>
        </row>
        <row r="1721">
          <cell r="A1721" t="str">
            <v>99991</v>
          </cell>
          <cell r="B1721" t="str">
            <v>99.99.1</v>
          </cell>
          <cell r="C1721" t="str">
            <v/>
          </cell>
          <cell r="D1721">
            <v>0</v>
          </cell>
          <cell r="E1721">
            <v>0</v>
          </cell>
          <cell r="F1721" t="str">
            <v>per seduta (prestazione non ciclica)</v>
          </cell>
          <cell r="G1721">
            <v>1</v>
          </cell>
          <cell r="H1721" t="str">
            <v>LASER TERAPIA ANTALGICA</v>
          </cell>
          <cell r="I1721" t="str">
            <v>LASER TERAPIA ANTALGICA; Per seduta</v>
          </cell>
          <cell r="J1721">
            <v>3.15</v>
          </cell>
        </row>
        <row r="1722">
          <cell r="A1722" t="str">
            <v>999A</v>
          </cell>
          <cell r="B1722" t="str">
            <v>99.9A</v>
          </cell>
          <cell r="C1722" t="str">
            <v>H</v>
          </cell>
          <cell r="D1722">
            <v>0</v>
          </cell>
          <cell r="E1722">
            <v>0</v>
          </cell>
          <cell r="F1722" t="str">
            <v>prestazione:NO ciclica/NOper seduta/NOgruppo</v>
          </cell>
          <cell r="G1722">
            <v>1</v>
          </cell>
          <cell r="H1722" t="str">
            <v>SALASSO TERAPEUTICO</v>
          </cell>
          <cell r="I1722" t="str">
            <v>SALASSO TERAPEUTICO</v>
          </cell>
          <cell r="J1722">
            <v>26.35</v>
          </cell>
        </row>
        <row r="1723">
          <cell r="A1723" t="str">
            <v>G101</v>
          </cell>
          <cell r="B1723" t="str">
            <v>G1.01</v>
          </cell>
          <cell r="C1723">
            <v>0</v>
          </cell>
          <cell r="D1723">
            <v>0</v>
          </cell>
          <cell r="E1723" t="str">
            <v>92</v>
          </cell>
          <cell r="F1723" t="str">
            <v>prestazione:NO ciclica/NOper seduta/NOgruppo</v>
          </cell>
          <cell r="G1723">
            <v>1</v>
          </cell>
          <cell r="H1723" t="str">
            <v>Analisi mutazionale di malattia che necessita di un  solo gene per la diagnosi. Sequenziamento ed eventuale metodica quantitativa, qualunque metodo</v>
          </cell>
          <cell r="I1723" t="str">
            <v>Analisi mutazionale di malattia che necessita di un  solo gene per la diagnosi. Sequenziamento ed eventuale metodica quantitativa, qualunque metodo</v>
          </cell>
          <cell r="J1723">
            <v>450</v>
          </cell>
        </row>
        <row r="1724">
          <cell r="A1724" t="str">
            <v>G101D</v>
          </cell>
          <cell r="B1724" t="str">
            <v>G1.01.D</v>
          </cell>
          <cell r="C1724">
            <v>0</v>
          </cell>
          <cell r="D1724">
            <v>0</v>
          </cell>
          <cell r="E1724" t="str">
            <v>92</v>
          </cell>
          <cell r="F1724" t="str">
            <v>prestazione:NO ciclica/NOper seduta/NOgruppo</v>
          </cell>
          <cell r="G1724">
            <v>1</v>
          </cell>
          <cell r="H1724" t="str">
            <v>Analisi mutazionale di malattia che necessita di un  solo gene per la diagnosi. Disomia uniparentale (UPD)</v>
          </cell>
          <cell r="I1724" t="str">
            <v>Analisi mutazionale di malattia che necessita di un  solo gene per la diagnosi. Disomia uniparentale (UPD)</v>
          </cell>
          <cell r="J1724">
            <v>180</v>
          </cell>
        </row>
        <row r="1725">
          <cell r="A1725" t="str">
            <v>G101M</v>
          </cell>
          <cell r="B1725" t="str">
            <v>G1.01.M</v>
          </cell>
          <cell r="C1725">
            <v>0</v>
          </cell>
          <cell r="D1725">
            <v>0</v>
          </cell>
          <cell r="E1725" t="str">
            <v>92</v>
          </cell>
          <cell r="F1725" t="str">
            <v>prestazione:NO ciclica/NOper seduta/NOgruppo</v>
          </cell>
          <cell r="G1725">
            <v>1</v>
          </cell>
          <cell r="H1725" t="str">
            <v>Analisi mutazionale di malattia che necessita di un  solo gene per la diagnosi. Analisi di metilazione</v>
          </cell>
          <cell r="I1725" t="str">
            <v>Analisi mutazionale di malattia che necessita di un  solo gene per la diagnosi. Analisi di metilazione</v>
          </cell>
          <cell r="J1725">
            <v>227</v>
          </cell>
        </row>
        <row r="1726">
          <cell r="A1726" t="str">
            <v>G101T</v>
          </cell>
          <cell r="B1726" t="str">
            <v>G1.01.T</v>
          </cell>
          <cell r="C1726">
            <v>0</v>
          </cell>
          <cell r="D1726">
            <v>0</v>
          </cell>
          <cell r="E1726" t="str">
            <v>92</v>
          </cell>
          <cell r="F1726" t="str">
            <v>prestazione:NO ciclica/NOper seduta/NOgruppo</v>
          </cell>
          <cell r="G1726">
            <v>1</v>
          </cell>
          <cell r="H1726" t="str">
            <v>Analisi mutazionale di malattia che necessita di un  solo gene per la diagnosi. Ricerca espansione triplette</v>
          </cell>
          <cell r="I1726" t="str">
            <v>Analisi mutazionale di malattia che necessita di un  solo gene per la diagnosi. Ricerca espansione triplette</v>
          </cell>
          <cell r="J1726">
            <v>100</v>
          </cell>
        </row>
        <row r="1727">
          <cell r="A1727" t="str">
            <v>G102X</v>
          </cell>
          <cell r="B1727" t="str">
            <v>G1.02.X</v>
          </cell>
          <cell r="C1727">
            <v>0</v>
          </cell>
          <cell r="D1727">
            <v>0</v>
          </cell>
          <cell r="E1727" t="str">
            <v>92</v>
          </cell>
          <cell r="F1727" t="str">
            <v>prestazione:NO ciclica/NOper seduta/NOgruppo</v>
          </cell>
          <cell r="G1727">
            <v>1</v>
          </cell>
          <cell r="H1727" t="str">
            <v xml:space="preserve">Analisi mutazionale che necessita da 2 a 10 geni per la diagnosi genetica di malattia. </v>
          </cell>
          <cell r="I1727" t="str">
            <v>Analisi mutazionale che necessita da 2 a 10 geni per la diagnosi genetica di malattia. Sequenziamento ed eventuale metodica quantitativa, qualunque metodo, incluso il test di conferma delle varianti refertate. Rendicontabile quando la somma delle singole tariffe delle prestazioni alternative è superiore alla tariffa di G1.02.X</v>
          </cell>
          <cell r="J1727">
            <v>1050</v>
          </cell>
        </row>
        <row r="1728">
          <cell r="A1728" t="str">
            <v>G111X</v>
          </cell>
          <cell r="B1728" t="str">
            <v>G1.11.X</v>
          </cell>
          <cell r="C1728">
            <v>0</v>
          </cell>
          <cell r="D1728">
            <v>0</v>
          </cell>
          <cell r="E1728" t="str">
            <v>92</v>
          </cell>
          <cell r="F1728" t="str">
            <v>prestazione:NO ciclica/NOper seduta/NOgruppo</v>
          </cell>
          <cell r="G1728">
            <v>1</v>
          </cell>
          <cell r="H1728" t="str">
            <v xml:space="preserve">Analisi mutazionale che necessita da 11 a 50 geni per la diagnosi genetica di malattia. </v>
          </cell>
          <cell r="I1728" t="str">
            <v>Analisi mutazionale che necessita da 11 a 50 geni per la diagnosi genetica di malattia. Sequenziamento ed eventuale metodica quantitativa, qualunque metodo, incluso il test di conferma delle varianti refertate. Rendicontabile quando la somma delle singole tariffe delle prestazioni alternative è superiore alla tariffa di G1.11.X</v>
          </cell>
          <cell r="J1728">
            <v>1550</v>
          </cell>
        </row>
        <row r="1729">
          <cell r="A1729" t="str">
            <v>G131X</v>
          </cell>
          <cell r="B1729" t="str">
            <v>G1.31.X</v>
          </cell>
          <cell r="C1729">
            <v>0</v>
          </cell>
          <cell r="D1729">
            <v>0</v>
          </cell>
          <cell r="E1729" t="str">
            <v>92</v>
          </cell>
          <cell r="F1729" t="str">
            <v>prestazione:NO ciclica/NOper seduta/NOgruppo</v>
          </cell>
          <cell r="G1729">
            <v>1</v>
          </cell>
          <cell r="H1729" t="str">
            <v xml:space="preserve">Analisi mutazionale che necessita oltre 50 geni per la diagnosi genetica di malattia, incluso l'intero genoma o l'esoma. </v>
          </cell>
          <cell r="I1729" t="str">
            <v>Analisi mutazionale che necessita oltre 50 geni per la diagnosi genetica di malattia, incluso l'intero genoma o l'esoma. Sequenziamento ed eventuale metodica quantitativa, qualunque metodo incluso il test di conferma delle varianti refertate. Rendicontabile quando la somma delle singole tariffe delle prestazioni alternative è superiore alla tariffa di G1.31.X</v>
          </cell>
          <cell r="J1729">
            <v>2070</v>
          </cell>
        </row>
        <row r="1730">
          <cell r="A1730" t="str">
            <v>G191</v>
          </cell>
          <cell r="B1730" t="str">
            <v>G1.91</v>
          </cell>
          <cell r="C1730">
            <v>0</v>
          </cell>
          <cell r="D1730">
            <v>0</v>
          </cell>
          <cell r="E1730" t="str">
            <v>92</v>
          </cell>
          <cell r="F1730" t="str">
            <v>prestazione:NO ciclica/NOper seduta/NOgruppo</v>
          </cell>
          <cell r="G1730">
            <v>1</v>
          </cell>
          <cell r="H1730" t="str">
            <v>Analisi di mutazione nota. Ricerca di mutazione identificata, qualunque metodo</v>
          </cell>
          <cell r="I1730" t="str">
            <v>Analisi di mutazione nota. Ricerca di mutazione identificata, qualunque metodo</v>
          </cell>
          <cell r="J1730">
            <v>151</v>
          </cell>
        </row>
        <row r="1731">
          <cell r="A1731" t="str">
            <v>G192</v>
          </cell>
          <cell r="B1731" t="str">
            <v>G1.92</v>
          </cell>
          <cell r="C1731">
            <v>0</v>
          </cell>
          <cell r="D1731">
            <v>0</v>
          </cell>
          <cell r="E1731" t="str">
            <v>92</v>
          </cell>
          <cell r="F1731" t="str">
            <v>prestazione:NO ciclica/NOper seduta/NOgruppo</v>
          </cell>
          <cell r="G1731">
            <v>1</v>
          </cell>
          <cell r="H1731" t="str">
            <v>Analisi di regione cromosomica mediante Southern blot (Blotting)</v>
          </cell>
          <cell r="I1731" t="str">
            <v>Analisi di regione cromosomica mediante Southern blot (Blotting)</v>
          </cell>
          <cell r="J1731">
            <v>160</v>
          </cell>
        </row>
        <row r="1732">
          <cell r="A1732" t="str">
            <v>G193</v>
          </cell>
          <cell r="B1732" t="str">
            <v>G1.93</v>
          </cell>
          <cell r="C1732">
            <v>0</v>
          </cell>
          <cell r="D1732">
            <v>0</v>
          </cell>
          <cell r="E1732" t="str">
            <v>92</v>
          </cell>
          <cell r="F1732" t="str">
            <v>prestazione:NO ciclica/NOper seduta/NOgruppo</v>
          </cell>
          <cell r="G1732">
            <v>1</v>
          </cell>
          <cell r="H1732" t="str">
            <v>Analisi mutazionale di malattia che necessita del Sequenziamento del DNA mitocondriale per la diagnosi</v>
          </cell>
          <cell r="I1732" t="str">
            <v>Analisi mutazionale di malattia che necessita del Sequenziamento del DNA mitocondriale per la diagnosi</v>
          </cell>
          <cell r="J1732">
            <v>180</v>
          </cell>
        </row>
        <row r="1733">
          <cell r="A1733" t="str">
            <v>G194</v>
          </cell>
          <cell r="B1733" t="str">
            <v>G1.94</v>
          </cell>
          <cell r="C1733">
            <v>0</v>
          </cell>
          <cell r="D1733">
            <v>0</v>
          </cell>
          <cell r="E1733" t="str">
            <v>92</v>
          </cell>
          <cell r="F1733" t="str">
            <v>prestazione:NO ciclica/NOper seduta/NOgruppo</v>
          </cell>
          <cell r="G1733">
            <v>1</v>
          </cell>
          <cell r="H1733" t="str">
            <v>Analisi di Contaminazione Materna. Zigosità</v>
          </cell>
          <cell r="I1733" t="str">
            <v>Analisi di Contaminazione Materna. Zigosità</v>
          </cell>
          <cell r="J1733">
            <v>120</v>
          </cell>
        </row>
        <row r="1734">
          <cell r="A1734" t="str">
            <v>G201</v>
          </cell>
          <cell r="B1734" t="str">
            <v>G2.01</v>
          </cell>
          <cell r="C1734">
            <v>0</v>
          </cell>
          <cell r="D1734">
            <v>0</v>
          </cell>
          <cell r="E1734" t="str">
            <v>93</v>
          </cell>
          <cell r="F1734" t="str">
            <v>prestazione:NO ciclica/NOper seduta/NOgruppo</v>
          </cell>
          <cell r="G1734">
            <v>1</v>
          </cell>
          <cell r="H1734" t="str">
            <v xml:space="preserve">ANALISI CITOGENETICA POSTNATALE. Analisi del cariotipo. </v>
          </cell>
          <cell r="I1734" t="str">
            <v>ANALISI CITOGENETICA POSTNATALE. Analisi del cariotipo. Incluso: coltura di linfociti con mitogeni, colorazioni differenziali ed eventuale analisi per mosaicismo</v>
          </cell>
          <cell r="J1734">
            <v>210</v>
          </cell>
        </row>
        <row r="1735">
          <cell r="A1735" t="str">
            <v>G202</v>
          </cell>
          <cell r="B1735" t="str">
            <v>G2.02</v>
          </cell>
          <cell r="C1735">
            <v>0</v>
          </cell>
          <cell r="D1735">
            <v>0</v>
          </cell>
          <cell r="E1735" t="str">
            <v>93</v>
          </cell>
          <cell r="F1735" t="str">
            <v>prestazione:NO ciclica/NOper seduta/NOgruppo</v>
          </cell>
          <cell r="G1735">
            <v>1</v>
          </cell>
          <cell r="H1735" t="str">
            <v>ANALISI CITOGENETICA POSTNATALE. Analisi del cariotipo. Coltura di materiale biologico con mitogeni</v>
          </cell>
          <cell r="I1735" t="str">
            <v>ANALISI CITOGENETICA POSTNATALE. Analisi del cariotipo. Incluso: coltura di materiale biologico con mitogeni, colorazioni differenziali ed eventuale analisi per mosaicismo</v>
          </cell>
          <cell r="J1735">
            <v>373.5</v>
          </cell>
        </row>
        <row r="1736">
          <cell r="A1736" t="str">
            <v>G203</v>
          </cell>
          <cell r="B1736" t="str">
            <v>G2.03</v>
          </cell>
          <cell r="C1736">
            <v>0</v>
          </cell>
          <cell r="D1736">
            <v>0</v>
          </cell>
          <cell r="E1736" t="str">
            <v>93</v>
          </cell>
          <cell r="F1736" t="str">
            <v>prestazione:NO ciclica/NOper seduta/NOgruppo</v>
          </cell>
          <cell r="G1736">
            <v>1</v>
          </cell>
          <cell r="H1736" t="str">
            <v>ANALISI CITOGENETICA PRENATALE. Analisi del cariotipo. Coltura amniociti</v>
          </cell>
          <cell r="I1736" t="str">
            <v>ANALISI CITOGENETICA PRENATALE. Analisi del cariotipo. Incluso: coltura amniociti, colorazioni differenziali</v>
          </cell>
          <cell r="J1736">
            <v>233</v>
          </cell>
        </row>
        <row r="1737">
          <cell r="A1737" t="str">
            <v>G204</v>
          </cell>
          <cell r="B1737" t="str">
            <v>G2.04</v>
          </cell>
          <cell r="C1737">
            <v>0</v>
          </cell>
          <cell r="D1737">
            <v>0</v>
          </cell>
          <cell r="E1737" t="str">
            <v>93</v>
          </cell>
          <cell r="F1737" t="str">
            <v>prestazione:NO ciclica/NOper seduta/NOgruppo</v>
          </cell>
          <cell r="G1737">
            <v>1</v>
          </cell>
          <cell r="H1737" t="str">
            <v>ANALISI CITOGENETICA PRENATALE. Analisi del cariotipo. Coltura villi coriali</v>
          </cell>
          <cell r="I1737" t="str">
            <v>ANALISI CITOGENETICA PRENATALE. Analisi del cariotipo. Incluso: coltura villi coriali, coltura di villi coriali a breve e a medio termine, colorazioni differenziali.</v>
          </cell>
          <cell r="J1737">
            <v>450</v>
          </cell>
        </row>
        <row r="1738">
          <cell r="A1738" t="str">
            <v>G205</v>
          </cell>
          <cell r="B1738" t="str">
            <v>G2.05</v>
          </cell>
          <cell r="C1738">
            <v>0</v>
          </cell>
          <cell r="D1738">
            <v>0</v>
          </cell>
          <cell r="E1738" t="str">
            <v>93</v>
          </cell>
          <cell r="F1738" t="str">
            <v>prestazione:NO ciclica/NOper seduta/NOgruppo</v>
          </cell>
          <cell r="G1738">
            <v>1</v>
          </cell>
          <cell r="H1738" t="str">
            <v>ANALISI CITOGENETICA PRENATALE. Analisi del cariotipo. Coltura dei linfociti fetali con mitogeni</v>
          </cell>
          <cell r="I1738" t="str">
            <v>ANALISI CITOGENETICA PRENATALE. Analisi del cariotipo. Incluso: coltura dei linfociti fetali con mitogeni, colorazioni differenziali ed eventuale studio per mosaicismo</v>
          </cell>
          <cell r="J1738">
            <v>210</v>
          </cell>
        </row>
        <row r="1739">
          <cell r="A1739" t="str">
            <v>G206</v>
          </cell>
          <cell r="B1739" t="str">
            <v>G2.06</v>
          </cell>
          <cell r="C1739">
            <v>0</v>
          </cell>
          <cell r="D1739">
            <v>0</v>
          </cell>
          <cell r="E1739" t="str">
            <v>93</v>
          </cell>
          <cell r="F1739" t="str">
            <v>prestazione:NO ciclica/NOper seduta/NOgruppo</v>
          </cell>
          <cell r="G1739">
            <v>1</v>
          </cell>
          <cell r="H1739" t="str">
            <v>ANALISI CITOGENETICA PRENATALE. Analisi del cariotipo. Coltura di materiale abortivo</v>
          </cell>
          <cell r="I1739" t="str">
            <v>ANALISI CITOGENETICA PRENATALE. Analisi del cariotipo. Incluso: coltura di materiale abortivo, colorazioni differenziali ed eventuale studio per mosaicismo</v>
          </cell>
          <cell r="J1739">
            <v>210</v>
          </cell>
        </row>
        <row r="1740">
          <cell r="A1740" t="str">
            <v>G207</v>
          </cell>
          <cell r="B1740" t="str">
            <v>G2.07</v>
          </cell>
          <cell r="C1740">
            <v>0</v>
          </cell>
          <cell r="D1740">
            <v>0</v>
          </cell>
          <cell r="E1740" t="str">
            <v>93</v>
          </cell>
          <cell r="F1740" t="str">
            <v>prestazione:NO ciclica/NOper seduta/NOgruppo</v>
          </cell>
          <cell r="G1740">
            <v>1</v>
          </cell>
          <cell r="H1740" t="str">
            <v>ANALISI CITOGENETICA PRENATALE. Ricerca aneuploidie dei cromosomi 13, 18, 21, X e Y. Qualunque metodo</v>
          </cell>
          <cell r="I1740" t="str">
            <v>ANALISI CITOGENETICA PRENATALE. Ricerca aneuploidie dei cromosomi 13, 18, 21, X e Y. Qualunque metodo</v>
          </cell>
          <cell r="J1740">
            <v>250</v>
          </cell>
        </row>
        <row r="1741">
          <cell r="A1741" t="str">
            <v>G208</v>
          </cell>
          <cell r="B1741" t="str">
            <v>G2.08</v>
          </cell>
          <cell r="C1741">
            <v>0</v>
          </cell>
          <cell r="D1741">
            <v>0</v>
          </cell>
          <cell r="E1741" t="str">
            <v>93</v>
          </cell>
          <cell r="F1741" t="str">
            <v>prestazione:NO ciclica/NOper seduta/NOgruppo</v>
          </cell>
          <cell r="G1741">
            <v>1</v>
          </cell>
          <cell r="H1741" t="str">
            <v>Analisi citogenetica molecolare</v>
          </cell>
          <cell r="I1741" t="str">
            <v>Analisi citogenetica molecolare. Incluso: FISH con sonda di DNA su metafasi/nuclei interfasici/MLPA e coltura del materiale biologico da analizzare. In caso di uso di più sonde FISH rendicontabili al massimo 3 analisi</v>
          </cell>
          <cell r="J1741">
            <v>300</v>
          </cell>
        </row>
        <row r="1742">
          <cell r="A1742" t="str">
            <v>G209</v>
          </cell>
          <cell r="B1742" t="str">
            <v>G2.09</v>
          </cell>
          <cell r="C1742">
            <v>0</v>
          </cell>
          <cell r="D1742">
            <v>0</v>
          </cell>
          <cell r="E1742" t="str">
            <v>93</v>
          </cell>
          <cell r="F1742" t="str">
            <v>prestazione:NO ciclica/NOper seduta/NOgruppo</v>
          </cell>
          <cell r="G1742">
            <v>1</v>
          </cell>
          <cell r="H1742" t="str">
            <v>IBRIDAZIONE GENOMICA COMPARATIVA SU MICROARRAY</v>
          </cell>
          <cell r="I1742" t="str">
            <v>IBRIDAZIONE GENOMICA COMPARATIVA SU MICROARRAY. Incluso: estrazione DNA, CGH-array, SNPs-array, e coltura del materiale biologico da analizzare</v>
          </cell>
          <cell r="J1742">
            <v>850</v>
          </cell>
        </row>
        <row r="1743">
          <cell r="A1743" t="str">
            <v>G210</v>
          </cell>
          <cell r="B1743" t="str">
            <v>G2.10</v>
          </cell>
          <cell r="C1743">
            <v>0</v>
          </cell>
          <cell r="D1743">
            <v>0</v>
          </cell>
          <cell r="E1743" t="str">
            <v>93</v>
          </cell>
          <cell r="F1743" t="str">
            <v>prestazione:NO ciclica/NOper seduta/NOgruppo</v>
          </cell>
          <cell r="G1743">
            <v>1</v>
          </cell>
          <cell r="H1743" t="str">
            <v>ANALISI CITOGENETICA PRENATALE. Ricerca aneuploidie dei cromosomi 15, 16, 22</v>
          </cell>
          <cell r="I1743" t="str">
            <v>ANALISI CITOGENETICA PRENATALE. Ricerca aneuploidie dei cromosomi 15, 16, 22. Qualunque metodo</v>
          </cell>
          <cell r="J1743">
            <v>250</v>
          </cell>
        </row>
        <row r="1744">
          <cell r="A1744" t="str">
            <v>G301</v>
          </cell>
          <cell r="B1744" t="str">
            <v>G3.01</v>
          </cell>
          <cell r="C1744">
            <v>0</v>
          </cell>
          <cell r="D1744">
            <v>0</v>
          </cell>
          <cell r="E1744" t="str">
            <v>94</v>
          </cell>
          <cell r="F1744" t="str">
            <v>prestazione:NO ciclica/NOper seduta/NOgruppo</v>
          </cell>
          <cell r="G1744">
            <v>1</v>
          </cell>
          <cell r="H1744" t="str">
            <v>RICERCA DI MUTAZIONI NOTE/POLIMORFISMI NOTI. Farmacogenetica dei geni del metabolismo dei farmaci</v>
          </cell>
          <cell r="I1744" t="str">
            <v>RICERCA DI MUTAZIONI NOTE/POLIMORFISMI NOTI. Farmacogenetica dei geni del metabolismo dei farmaci. Ripetibile al massimo fino a 6 volte</v>
          </cell>
          <cell r="J1744">
            <v>65</v>
          </cell>
        </row>
        <row r="1745">
          <cell r="A1745" t="str">
            <v>G801</v>
          </cell>
          <cell r="B1745" t="str">
            <v>G8.01</v>
          </cell>
          <cell r="C1745">
            <v>0</v>
          </cell>
          <cell r="D1745">
            <v>0</v>
          </cell>
          <cell r="E1745">
            <v>0</v>
          </cell>
          <cell r="F1745" t="str">
            <v>prestazione:NO ciclica/NOper seduta/NOgruppo</v>
          </cell>
          <cell r="G1745">
            <v>1</v>
          </cell>
          <cell r="H1745" t="str">
            <v>ANALISI DI SEQUENZE GENICHE Analisi somatica di singolo gene inclusa la valutazione quantitativa</v>
          </cell>
          <cell r="I1745" t="str">
            <v>ANALISI DI SEQUENZE GENICHE Analisi somatica di singolo gene inclusa la valutazione quantitativa – Qualunque metodo, rendicontabile quando la somma delle singole tariffe delle prestazioni alternative è superiore alla tariffa di G8.01, non ripetibile.</v>
          </cell>
          <cell r="J1745">
            <v>395</v>
          </cell>
        </row>
        <row r="1746">
          <cell r="A1746" t="str">
            <v>G802</v>
          </cell>
          <cell r="B1746" t="str">
            <v>G8.02</v>
          </cell>
          <cell r="C1746">
            <v>0</v>
          </cell>
          <cell r="D1746">
            <v>0</v>
          </cell>
          <cell r="E1746">
            <v>0</v>
          </cell>
          <cell r="F1746" t="str">
            <v>prestazione:NO ciclica/NOper seduta/NOgruppo</v>
          </cell>
          <cell r="G1746">
            <v>1</v>
          </cell>
          <cell r="H1746" t="str">
            <v>ANALISI DI SEQUENZE GENICHE AD AMPIO SPETTRO - Analisi somatica a bassa complessità (su DNA e RNA, da 2 a 20 geni refertati) qualunque metodo.</v>
          </cell>
          <cell r="I1746" t="str">
            <v>ANALISI DI SEQUENZE GENICHE AD AMPIO SPETTRO - Analisi somatica a bassa complessità (su DNA e RNA, da 2 a 20 geni refertati) qualunque metodo, incl. sequenziamento massivo parallelo. Rendicontabile quando la somma delle singole tariffe delle prestazioni alternative è superiore alla tariffa di G8.02</v>
          </cell>
          <cell r="J1746">
            <v>1050</v>
          </cell>
        </row>
        <row r="1747">
          <cell r="A1747" t="str">
            <v>G803</v>
          </cell>
          <cell r="B1747" t="str">
            <v>G8.03</v>
          </cell>
          <cell r="C1747">
            <v>0</v>
          </cell>
          <cell r="D1747">
            <v>0</v>
          </cell>
          <cell r="E1747">
            <v>0</v>
          </cell>
          <cell r="F1747" t="str">
            <v>prestazione:NO ciclica/NOper seduta/NOgruppo</v>
          </cell>
          <cell r="G1747">
            <v>1</v>
          </cell>
          <cell r="H1747" t="str">
            <v>ANALISI DI SEQUENZE GENICHE AD AMPIO SPETTRO - Analisi somatica a media complessità (su DNA e RNA, da 21 a 60 geni refertati)</v>
          </cell>
          <cell r="I1747" t="str">
            <v>ANALISI DI SEQUENZE GENICHE AD AMPIO SPETTRO - Analisi somatica a media complessità (su DNA e RNA, da 21 a 60 geni refertati) Qualunque metodo, incl. sequenziamento massivo parallelo. Rendicontabile quando la somma delle singole tariffe delle prestazioni alternative è superiore alla tariffa di G8.03</v>
          </cell>
          <cell r="J1747">
            <v>1550</v>
          </cell>
        </row>
        <row r="1748">
          <cell r="A1748" t="str">
            <v>G804</v>
          </cell>
          <cell r="B1748" t="str">
            <v>G8.04</v>
          </cell>
          <cell r="C1748">
            <v>0</v>
          </cell>
          <cell r="D1748">
            <v>0</v>
          </cell>
          <cell r="E1748">
            <v>0</v>
          </cell>
          <cell r="F1748" t="str">
            <v>prestazione:NO ciclica/NOper seduta/NOgruppo</v>
          </cell>
          <cell r="G1748">
            <v>1</v>
          </cell>
          <cell r="H1748" t="str">
            <v xml:space="preserve">ANALISI DI SEQUENZE GENICHE AD AMPIO SPETTRO - Analisi somatica ad alta complessità (su DNA e RNA, più di 60 geni refertati) </v>
          </cell>
          <cell r="I1748" t="str">
            <v>ANALISI DI SEQUENZE GENICHE AD AMPIO SPETTRO - Analisi somatica ad alta complessità (su DNA e RNA, più di 60 geni refertati) Qualunque metodo, incl. sequenziamento massivo parallelo. Rendicontabile quando la somma delle singole tariffe delle prestazioni alternative è superiore alla tariffa di G8.04</v>
          </cell>
          <cell r="J1748">
            <v>2070</v>
          </cell>
        </row>
        <row r="1749">
          <cell r="A1749" t="str">
            <v>G901</v>
          </cell>
          <cell r="B1749" t="str">
            <v>G9.01</v>
          </cell>
          <cell r="C1749">
            <v>0</v>
          </cell>
          <cell r="D1749">
            <v>0</v>
          </cell>
          <cell r="E1749">
            <v>0</v>
          </cell>
          <cell r="F1749" t="str">
            <v>prestazione:NO ciclica/NOper seduta/NOgruppo</v>
          </cell>
          <cell r="G1749">
            <v>1</v>
          </cell>
          <cell r="H1749" t="str">
            <v>CONSULENZA GENETICA ASSOCIATA AL TEST</v>
          </cell>
          <cell r="I1749" t="str">
            <v>CONSULENZA GENETICA ASSOCIATA AL TEST. Consulenza Genetica in paziente con ipotesi diagnostica specifica già formulata e con prescrizione di test genetico. Consulenza pre-test: spiegazione dei vantaggi e dei limiti del test genetico e somministrazione dei consensi informati (se non effettuati nell'ambito della visita). Consulenza post-test: spiegazione del risultato del test genetico</v>
          </cell>
          <cell r="J1749">
            <v>22</v>
          </cell>
        </row>
        <row r="1750">
          <cell r="A1750">
            <v>0</v>
          </cell>
          <cell r="B1750">
            <v>0</v>
          </cell>
          <cell r="C1750">
            <v>0</v>
          </cell>
          <cell r="D1750">
            <v>0</v>
          </cell>
          <cell r="E1750">
            <v>0</v>
          </cell>
          <cell r="F1750">
            <v>0</v>
          </cell>
          <cell r="G1750">
            <v>0</v>
          </cell>
          <cell r="H1750">
            <v>0</v>
          </cell>
          <cell r="I1750">
            <v>0</v>
          </cell>
          <cell r="J1750">
            <v>0</v>
          </cell>
        </row>
        <row r="1751">
          <cell r="A1751">
            <v>0</v>
          </cell>
          <cell r="B1751">
            <v>0</v>
          </cell>
          <cell r="C1751">
            <v>0</v>
          </cell>
          <cell r="D1751">
            <v>0</v>
          </cell>
          <cell r="E1751">
            <v>0</v>
          </cell>
          <cell r="F1751">
            <v>0</v>
          </cell>
          <cell r="G1751">
            <v>0</v>
          </cell>
          <cell r="H1751">
            <v>0</v>
          </cell>
          <cell r="I1751">
            <v>0</v>
          </cell>
          <cell r="J1751">
            <v>0</v>
          </cell>
        </row>
        <row r="1752">
          <cell r="A1752">
            <v>0</v>
          </cell>
          <cell r="B1752">
            <v>0</v>
          </cell>
          <cell r="C1752">
            <v>0</v>
          </cell>
          <cell r="D1752">
            <v>0</v>
          </cell>
          <cell r="E1752">
            <v>0</v>
          </cell>
          <cell r="F1752">
            <v>0</v>
          </cell>
          <cell r="G1752">
            <v>0</v>
          </cell>
          <cell r="H1752">
            <v>0</v>
          </cell>
          <cell r="I1752">
            <v>0</v>
          </cell>
          <cell r="J1752">
            <v>0</v>
          </cell>
        </row>
        <row r="1753">
          <cell r="A1753">
            <v>0</v>
          </cell>
          <cell r="B1753">
            <v>0</v>
          </cell>
          <cell r="C1753">
            <v>0</v>
          </cell>
          <cell r="D1753">
            <v>0</v>
          </cell>
          <cell r="E1753">
            <v>0</v>
          </cell>
          <cell r="F1753">
            <v>0</v>
          </cell>
          <cell r="G1753">
            <v>0</v>
          </cell>
          <cell r="H1753">
            <v>0</v>
          </cell>
          <cell r="I1753">
            <v>0</v>
          </cell>
          <cell r="J1753">
            <v>0</v>
          </cell>
        </row>
        <row r="1754">
          <cell r="A1754">
            <v>0</v>
          </cell>
          <cell r="B1754">
            <v>0</v>
          </cell>
          <cell r="C1754">
            <v>0</v>
          </cell>
          <cell r="D1754">
            <v>0</v>
          </cell>
          <cell r="E1754">
            <v>0</v>
          </cell>
          <cell r="F1754">
            <v>0</v>
          </cell>
          <cell r="G1754">
            <v>0</v>
          </cell>
          <cell r="H1754">
            <v>0</v>
          </cell>
          <cell r="I1754">
            <v>0</v>
          </cell>
          <cell r="J1754">
            <v>0</v>
          </cell>
        </row>
        <row r="1755">
          <cell r="A1755">
            <v>0</v>
          </cell>
          <cell r="B1755">
            <v>0</v>
          </cell>
          <cell r="C1755">
            <v>0</v>
          </cell>
          <cell r="D1755">
            <v>0</v>
          </cell>
          <cell r="E1755">
            <v>0</v>
          </cell>
          <cell r="F1755">
            <v>0</v>
          </cell>
          <cell r="G1755">
            <v>0</v>
          </cell>
          <cell r="H1755">
            <v>0</v>
          </cell>
          <cell r="I1755">
            <v>0</v>
          </cell>
          <cell r="J1755">
            <v>0</v>
          </cell>
        </row>
        <row r="1756">
          <cell r="A1756">
            <v>0</v>
          </cell>
          <cell r="B1756">
            <v>0</v>
          </cell>
          <cell r="C1756">
            <v>0</v>
          </cell>
          <cell r="D1756">
            <v>0</v>
          </cell>
          <cell r="E1756">
            <v>0</v>
          </cell>
          <cell r="F1756">
            <v>0</v>
          </cell>
          <cell r="G1756">
            <v>0</v>
          </cell>
          <cell r="H1756">
            <v>0</v>
          </cell>
          <cell r="I1756">
            <v>0</v>
          </cell>
          <cell r="J1756">
            <v>0</v>
          </cell>
        </row>
        <row r="1757">
          <cell r="A1757">
            <v>0</v>
          </cell>
          <cell r="B1757">
            <v>0</v>
          </cell>
          <cell r="C1757">
            <v>0</v>
          </cell>
          <cell r="D1757">
            <v>0</v>
          </cell>
          <cell r="E1757">
            <v>0</v>
          </cell>
          <cell r="F1757">
            <v>0</v>
          </cell>
          <cell r="G1757">
            <v>0</v>
          </cell>
          <cell r="H1757">
            <v>0</v>
          </cell>
          <cell r="I1757">
            <v>0</v>
          </cell>
          <cell r="J1757">
            <v>0</v>
          </cell>
        </row>
        <row r="1758">
          <cell r="A1758">
            <v>0</v>
          </cell>
          <cell r="B1758">
            <v>0</v>
          </cell>
          <cell r="C1758">
            <v>0</v>
          </cell>
          <cell r="D1758">
            <v>0</v>
          </cell>
          <cell r="E1758">
            <v>0</v>
          </cell>
          <cell r="F1758">
            <v>0</v>
          </cell>
          <cell r="G1758">
            <v>0</v>
          </cell>
          <cell r="H1758">
            <v>0</v>
          </cell>
          <cell r="I1758">
            <v>0</v>
          </cell>
          <cell r="J1758">
            <v>0</v>
          </cell>
        </row>
        <row r="1759">
          <cell r="A1759">
            <v>0</v>
          </cell>
          <cell r="B1759">
            <v>0</v>
          </cell>
          <cell r="C1759">
            <v>0</v>
          </cell>
          <cell r="D1759">
            <v>0</v>
          </cell>
          <cell r="E1759">
            <v>0</v>
          </cell>
          <cell r="F1759">
            <v>0</v>
          </cell>
          <cell r="G1759">
            <v>0</v>
          </cell>
          <cell r="H1759">
            <v>0</v>
          </cell>
          <cell r="I1759">
            <v>0</v>
          </cell>
          <cell r="J1759">
            <v>0</v>
          </cell>
        </row>
        <row r="1760">
          <cell r="A1760">
            <v>0</v>
          </cell>
          <cell r="B1760">
            <v>0</v>
          </cell>
          <cell r="C1760">
            <v>0</v>
          </cell>
          <cell r="D1760">
            <v>0</v>
          </cell>
          <cell r="E1760">
            <v>0</v>
          </cell>
          <cell r="F1760">
            <v>0</v>
          </cell>
          <cell r="G1760">
            <v>0</v>
          </cell>
          <cell r="H1760">
            <v>0</v>
          </cell>
          <cell r="I1760">
            <v>0</v>
          </cell>
          <cell r="J1760">
            <v>0</v>
          </cell>
        </row>
        <row r="1761">
          <cell r="A1761">
            <v>0</v>
          </cell>
          <cell r="B1761">
            <v>0</v>
          </cell>
          <cell r="C1761">
            <v>0</v>
          </cell>
          <cell r="D1761">
            <v>0</v>
          </cell>
          <cell r="E1761">
            <v>0</v>
          </cell>
          <cell r="F1761">
            <v>0</v>
          </cell>
          <cell r="G1761">
            <v>0</v>
          </cell>
          <cell r="H1761">
            <v>0</v>
          </cell>
          <cell r="I1761">
            <v>0</v>
          </cell>
          <cell r="J1761">
            <v>0</v>
          </cell>
        </row>
        <row r="1762">
          <cell r="A1762">
            <v>0</v>
          </cell>
          <cell r="B1762">
            <v>0</v>
          </cell>
          <cell r="C1762">
            <v>0</v>
          </cell>
          <cell r="D1762">
            <v>0</v>
          </cell>
          <cell r="E1762">
            <v>0</v>
          </cell>
          <cell r="F1762">
            <v>0</v>
          </cell>
          <cell r="G1762">
            <v>0</v>
          </cell>
          <cell r="H1762">
            <v>0</v>
          </cell>
          <cell r="I1762">
            <v>0</v>
          </cell>
          <cell r="J1762">
            <v>0</v>
          </cell>
        </row>
        <row r="1763">
          <cell r="A1763">
            <v>0</v>
          </cell>
          <cell r="B1763">
            <v>0</v>
          </cell>
          <cell r="C1763">
            <v>0</v>
          </cell>
          <cell r="D1763">
            <v>0</v>
          </cell>
          <cell r="E1763">
            <v>0</v>
          </cell>
          <cell r="F1763">
            <v>0</v>
          </cell>
          <cell r="G1763">
            <v>0</v>
          </cell>
          <cell r="H1763">
            <v>0</v>
          </cell>
          <cell r="I1763">
            <v>0</v>
          </cell>
          <cell r="J1763">
            <v>0</v>
          </cell>
        </row>
        <row r="1764">
          <cell r="A1764">
            <v>0</v>
          </cell>
          <cell r="B1764">
            <v>0</v>
          </cell>
          <cell r="C1764">
            <v>0</v>
          </cell>
          <cell r="D1764">
            <v>0</v>
          </cell>
          <cell r="E1764">
            <v>0</v>
          </cell>
          <cell r="F1764">
            <v>0</v>
          </cell>
          <cell r="G1764">
            <v>0</v>
          </cell>
          <cell r="H1764">
            <v>0</v>
          </cell>
          <cell r="I1764">
            <v>0</v>
          </cell>
          <cell r="J1764">
            <v>0</v>
          </cell>
        </row>
        <row r="1765">
          <cell r="A1765">
            <v>0</v>
          </cell>
          <cell r="B1765">
            <v>0</v>
          </cell>
          <cell r="C1765">
            <v>0</v>
          </cell>
          <cell r="D1765">
            <v>0</v>
          </cell>
          <cell r="E1765">
            <v>0</v>
          </cell>
          <cell r="F1765">
            <v>0</v>
          </cell>
          <cell r="G1765">
            <v>0</v>
          </cell>
          <cell r="H1765">
            <v>0</v>
          </cell>
          <cell r="I1765">
            <v>0</v>
          </cell>
          <cell r="J1765">
            <v>0</v>
          </cell>
        </row>
        <row r="1766">
          <cell r="A1766">
            <v>0</v>
          </cell>
          <cell r="B1766">
            <v>0</v>
          </cell>
          <cell r="C1766">
            <v>0</v>
          </cell>
          <cell r="D1766">
            <v>0</v>
          </cell>
          <cell r="E1766">
            <v>0</v>
          </cell>
          <cell r="F1766">
            <v>0</v>
          </cell>
          <cell r="G1766">
            <v>0</v>
          </cell>
          <cell r="H1766">
            <v>0</v>
          </cell>
          <cell r="I1766">
            <v>0</v>
          </cell>
          <cell r="J1766">
            <v>0</v>
          </cell>
        </row>
        <row r="1767">
          <cell r="A1767">
            <v>0</v>
          </cell>
          <cell r="B1767">
            <v>0</v>
          </cell>
          <cell r="C1767">
            <v>0</v>
          </cell>
          <cell r="D1767">
            <v>0</v>
          </cell>
          <cell r="E1767">
            <v>0</v>
          </cell>
          <cell r="F1767">
            <v>0</v>
          </cell>
          <cell r="G1767">
            <v>0</v>
          </cell>
          <cell r="H1767">
            <v>0</v>
          </cell>
          <cell r="I1767">
            <v>0</v>
          </cell>
          <cell r="J1767">
            <v>0</v>
          </cell>
        </row>
        <row r="1768">
          <cell r="A1768">
            <v>0</v>
          </cell>
          <cell r="B1768">
            <v>0</v>
          </cell>
          <cell r="C1768">
            <v>0</v>
          </cell>
          <cell r="D1768">
            <v>0</v>
          </cell>
          <cell r="E1768">
            <v>0</v>
          </cell>
          <cell r="F1768">
            <v>0</v>
          </cell>
          <cell r="G1768">
            <v>0</v>
          </cell>
          <cell r="H1768">
            <v>0</v>
          </cell>
          <cell r="I1768">
            <v>0</v>
          </cell>
          <cell r="J1768">
            <v>0</v>
          </cell>
        </row>
        <row r="1769">
          <cell r="A1769">
            <v>0</v>
          </cell>
          <cell r="B1769">
            <v>0</v>
          </cell>
          <cell r="C1769">
            <v>0</v>
          </cell>
          <cell r="D1769">
            <v>0</v>
          </cell>
          <cell r="E1769">
            <v>0</v>
          </cell>
          <cell r="F1769">
            <v>0</v>
          </cell>
          <cell r="G1769">
            <v>0</v>
          </cell>
          <cell r="H1769">
            <v>0</v>
          </cell>
          <cell r="I1769">
            <v>0</v>
          </cell>
          <cell r="J1769">
            <v>0</v>
          </cell>
        </row>
        <row r="1770">
          <cell r="A1770">
            <v>0</v>
          </cell>
          <cell r="B1770">
            <v>0</v>
          </cell>
          <cell r="C1770">
            <v>0</v>
          </cell>
          <cell r="D1770">
            <v>0</v>
          </cell>
          <cell r="E1770">
            <v>0</v>
          </cell>
          <cell r="F1770">
            <v>0</v>
          </cell>
          <cell r="G1770">
            <v>0</v>
          </cell>
          <cell r="H1770">
            <v>0</v>
          </cell>
          <cell r="I1770">
            <v>0</v>
          </cell>
          <cell r="J1770">
            <v>0</v>
          </cell>
        </row>
        <row r="1771">
          <cell r="A1771">
            <v>0</v>
          </cell>
          <cell r="B1771">
            <v>0</v>
          </cell>
          <cell r="C1771">
            <v>0</v>
          </cell>
          <cell r="D1771">
            <v>0</v>
          </cell>
          <cell r="E1771">
            <v>0</v>
          </cell>
          <cell r="F1771">
            <v>0</v>
          </cell>
          <cell r="G1771">
            <v>0</v>
          </cell>
          <cell r="H1771">
            <v>0</v>
          </cell>
          <cell r="I1771">
            <v>0</v>
          </cell>
          <cell r="J1771">
            <v>0</v>
          </cell>
        </row>
        <row r="1772">
          <cell r="A1772">
            <v>0</v>
          </cell>
          <cell r="B1772">
            <v>0</v>
          </cell>
          <cell r="C1772">
            <v>0</v>
          </cell>
          <cell r="D1772">
            <v>0</v>
          </cell>
          <cell r="E1772">
            <v>0</v>
          </cell>
          <cell r="F1772">
            <v>0</v>
          </cell>
          <cell r="G1772">
            <v>0</v>
          </cell>
          <cell r="H1772">
            <v>0</v>
          </cell>
          <cell r="I1772">
            <v>0</v>
          </cell>
          <cell r="J1772">
            <v>0</v>
          </cell>
        </row>
        <row r="1773">
          <cell r="A1773">
            <v>0</v>
          </cell>
          <cell r="B1773">
            <v>0</v>
          </cell>
          <cell r="C1773">
            <v>0</v>
          </cell>
          <cell r="D1773">
            <v>0</v>
          </cell>
          <cell r="E1773">
            <v>0</v>
          </cell>
          <cell r="F1773">
            <v>0</v>
          </cell>
          <cell r="G1773">
            <v>0</v>
          </cell>
          <cell r="H1773">
            <v>0</v>
          </cell>
          <cell r="I1773">
            <v>0</v>
          </cell>
          <cell r="J1773">
            <v>0</v>
          </cell>
        </row>
        <row r="1774">
          <cell r="A1774">
            <v>0</v>
          </cell>
          <cell r="B1774">
            <v>0</v>
          </cell>
          <cell r="C1774">
            <v>0</v>
          </cell>
          <cell r="D1774">
            <v>0</v>
          </cell>
          <cell r="E1774">
            <v>0</v>
          </cell>
          <cell r="F1774">
            <v>0</v>
          </cell>
          <cell r="G1774">
            <v>0</v>
          </cell>
          <cell r="H1774">
            <v>0</v>
          </cell>
          <cell r="I1774">
            <v>0</v>
          </cell>
          <cell r="J1774">
            <v>0</v>
          </cell>
        </row>
        <row r="1775">
          <cell r="A1775">
            <v>0</v>
          </cell>
          <cell r="B1775">
            <v>0</v>
          </cell>
          <cell r="C1775">
            <v>0</v>
          </cell>
          <cell r="D1775">
            <v>0</v>
          </cell>
          <cell r="E1775">
            <v>0</v>
          </cell>
          <cell r="F1775">
            <v>0</v>
          </cell>
          <cell r="G1775">
            <v>0</v>
          </cell>
          <cell r="H1775">
            <v>0</v>
          </cell>
          <cell r="I1775">
            <v>0</v>
          </cell>
          <cell r="J1775">
            <v>0</v>
          </cell>
        </row>
        <row r="1776">
          <cell r="A1776">
            <v>0</v>
          </cell>
          <cell r="B1776">
            <v>0</v>
          </cell>
          <cell r="C1776">
            <v>0</v>
          </cell>
          <cell r="D1776">
            <v>0</v>
          </cell>
          <cell r="E1776">
            <v>0</v>
          </cell>
          <cell r="F1776">
            <v>0</v>
          </cell>
          <cell r="G1776">
            <v>0</v>
          </cell>
          <cell r="H1776">
            <v>0</v>
          </cell>
          <cell r="I1776">
            <v>0</v>
          </cell>
          <cell r="J1776">
            <v>0</v>
          </cell>
        </row>
        <row r="1777">
          <cell r="A1777">
            <v>0</v>
          </cell>
          <cell r="B1777">
            <v>0</v>
          </cell>
          <cell r="C1777">
            <v>0</v>
          </cell>
          <cell r="D1777">
            <v>0</v>
          </cell>
          <cell r="E1777">
            <v>0</v>
          </cell>
          <cell r="F1777">
            <v>0</v>
          </cell>
          <cell r="G1777">
            <v>0</v>
          </cell>
          <cell r="H1777">
            <v>0</v>
          </cell>
          <cell r="I1777">
            <v>0</v>
          </cell>
          <cell r="J1777">
            <v>0</v>
          </cell>
        </row>
        <row r="1778">
          <cell r="A1778">
            <v>0</v>
          </cell>
          <cell r="B1778">
            <v>0</v>
          </cell>
          <cell r="C1778">
            <v>0</v>
          </cell>
          <cell r="D1778">
            <v>0</v>
          </cell>
          <cell r="E1778">
            <v>0</v>
          </cell>
          <cell r="F1778">
            <v>0</v>
          </cell>
          <cell r="G1778">
            <v>0</v>
          </cell>
          <cell r="H1778">
            <v>0</v>
          </cell>
          <cell r="I1778">
            <v>0</v>
          </cell>
          <cell r="J1778">
            <v>0</v>
          </cell>
        </row>
        <row r="1779">
          <cell r="A1779">
            <v>0</v>
          </cell>
          <cell r="B1779">
            <v>0</v>
          </cell>
          <cell r="C1779">
            <v>0</v>
          </cell>
          <cell r="D1779">
            <v>0</v>
          </cell>
          <cell r="E1779">
            <v>0</v>
          </cell>
          <cell r="F1779">
            <v>0</v>
          </cell>
          <cell r="G1779">
            <v>0</v>
          </cell>
          <cell r="H1779">
            <v>0</v>
          </cell>
          <cell r="I1779">
            <v>0</v>
          </cell>
          <cell r="J1779">
            <v>0</v>
          </cell>
        </row>
        <row r="1780">
          <cell r="A1780">
            <v>0</v>
          </cell>
          <cell r="B1780">
            <v>0</v>
          </cell>
          <cell r="C1780">
            <v>0</v>
          </cell>
          <cell r="D1780">
            <v>0</v>
          </cell>
          <cell r="E1780">
            <v>0</v>
          </cell>
          <cell r="F1780">
            <v>0</v>
          </cell>
          <cell r="G1780">
            <v>0</v>
          </cell>
          <cell r="H1780">
            <v>0</v>
          </cell>
          <cell r="I1780">
            <v>0</v>
          </cell>
          <cell r="J1780">
            <v>0</v>
          </cell>
        </row>
        <row r="1781">
          <cell r="A1781">
            <v>0</v>
          </cell>
          <cell r="B1781">
            <v>0</v>
          </cell>
          <cell r="C1781">
            <v>0</v>
          </cell>
          <cell r="D1781">
            <v>0</v>
          </cell>
          <cell r="E1781">
            <v>0</v>
          </cell>
          <cell r="F1781">
            <v>0</v>
          </cell>
          <cell r="G1781">
            <v>0</v>
          </cell>
          <cell r="H1781">
            <v>0</v>
          </cell>
          <cell r="I1781">
            <v>0</v>
          </cell>
          <cell r="J1781">
            <v>0</v>
          </cell>
        </row>
        <row r="1782">
          <cell r="A1782">
            <v>0</v>
          </cell>
          <cell r="B1782">
            <v>0</v>
          </cell>
          <cell r="C1782">
            <v>0</v>
          </cell>
          <cell r="D1782">
            <v>0</v>
          </cell>
          <cell r="E1782">
            <v>0</v>
          </cell>
          <cell r="F1782">
            <v>0</v>
          </cell>
          <cell r="G1782">
            <v>0</v>
          </cell>
          <cell r="H1782">
            <v>0</v>
          </cell>
          <cell r="I1782">
            <v>0</v>
          </cell>
          <cell r="J1782">
            <v>0</v>
          </cell>
        </row>
        <row r="1783">
          <cell r="A1783">
            <v>0</v>
          </cell>
          <cell r="B1783">
            <v>0</v>
          </cell>
          <cell r="C1783">
            <v>0</v>
          </cell>
          <cell r="D1783">
            <v>0</v>
          </cell>
          <cell r="E1783">
            <v>0</v>
          </cell>
          <cell r="F1783">
            <v>0</v>
          </cell>
          <cell r="G1783">
            <v>0</v>
          </cell>
          <cell r="H1783">
            <v>0</v>
          </cell>
          <cell r="I1783">
            <v>0</v>
          </cell>
          <cell r="J1783">
            <v>0</v>
          </cell>
        </row>
        <row r="1784">
          <cell r="A1784">
            <v>0</v>
          </cell>
          <cell r="B1784">
            <v>0</v>
          </cell>
          <cell r="C1784">
            <v>0</v>
          </cell>
          <cell r="D1784">
            <v>0</v>
          </cell>
          <cell r="E1784">
            <v>0</v>
          </cell>
          <cell r="F1784">
            <v>0</v>
          </cell>
          <cell r="G1784">
            <v>0</v>
          </cell>
          <cell r="H1784">
            <v>0</v>
          </cell>
          <cell r="I1784">
            <v>0</v>
          </cell>
          <cell r="J1784">
            <v>0</v>
          </cell>
        </row>
        <row r="1785">
          <cell r="A1785">
            <v>0</v>
          </cell>
          <cell r="B1785">
            <v>0</v>
          </cell>
          <cell r="C1785">
            <v>0</v>
          </cell>
          <cell r="D1785">
            <v>0</v>
          </cell>
          <cell r="E1785">
            <v>0</v>
          </cell>
          <cell r="F1785">
            <v>0</v>
          </cell>
          <cell r="G1785">
            <v>0</v>
          </cell>
          <cell r="H1785">
            <v>0</v>
          </cell>
          <cell r="I1785">
            <v>0</v>
          </cell>
          <cell r="J1785">
            <v>0</v>
          </cell>
        </row>
        <row r="1786">
          <cell r="A1786">
            <v>0</v>
          </cell>
          <cell r="B1786">
            <v>0</v>
          </cell>
          <cell r="C1786">
            <v>0</v>
          </cell>
          <cell r="D1786">
            <v>0</v>
          </cell>
          <cell r="E1786">
            <v>0</v>
          </cell>
          <cell r="F1786">
            <v>0</v>
          </cell>
          <cell r="G1786">
            <v>0</v>
          </cell>
          <cell r="H1786">
            <v>0</v>
          </cell>
          <cell r="I1786">
            <v>0</v>
          </cell>
          <cell r="J1786">
            <v>0</v>
          </cell>
        </row>
        <row r="1787">
          <cell r="A1787">
            <v>0</v>
          </cell>
          <cell r="B1787">
            <v>0</v>
          </cell>
          <cell r="C1787">
            <v>0</v>
          </cell>
          <cell r="D1787">
            <v>0</v>
          </cell>
          <cell r="E1787">
            <v>0</v>
          </cell>
          <cell r="F1787">
            <v>0</v>
          </cell>
          <cell r="G1787">
            <v>0</v>
          </cell>
          <cell r="H1787">
            <v>0</v>
          </cell>
          <cell r="I1787">
            <v>0</v>
          </cell>
          <cell r="J1787">
            <v>0</v>
          </cell>
        </row>
        <row r="1788">
          <cell r="A1788">
            <v>0</v>
          </cell>
          <cell r="B1788">
            <v>0</v>
          </cell>
          <cell r="C1788">
            <v>0</v>
          </cell>
          <cell r="D1788">
            <v>0</v>
          </cell>
          <cell r="E1788">
            <v>0</v>
          </cell>
          <cell r="F1788">
            <v>0</v>
          </cell>
          <cell r="G1788">
            <v>0</v>
          </cell>
          <cell r="H1788">
            <v>0</v>
          </cell>
          <cell r="I1788">
            <v>0</v>
          </cell>
          <cell r="J1788">
            <v>0</v>
          </cell>
        </row>
        <row r="1789">
          <cell r="A1789">
            <v>0</v>
          </cell>
          <cell r="B1789">
            <v>0</v>
          </cell>
          <cell r="C1789">
            <v>0</v>
          </cell>
          <cell r="D1789">
            <v>0</v>
          </cell>
          <cell r="E1789">
            <v>0</v>
          </cell>
          <cell r="F1789">
            <v>0</v>
          </cell>
          <cell r="G1789">
            <v>0</v>
          </cell>
          <cell r="H1789">
            <v>0</v>
          </cell>
          <cell r="I1789">
            <v>0</v>
          </cell>
          <cell r="J1789">
            <v>0</v>
          </cell>
        </row>
        <row r="1790">
          <cell r="A1790">
            <v>0</v>
          </cell>
          <cell r="B1790">
            <v>0</v>
          </cell>
          <cell r="C1790">
            <v>0</v>
          </cell>
          <cell r="D1790">
            <v>0</v>
          </cell>
          <cell r="E1790">
            <v>0</v>
          </cell>
          <cell r="F1790">
            <v>0</v>
          </cell>
          <cell r="G1790">
            <v>0</v>
          </cell>
          <cell r="H1790">
            <v>0</v>
          </cell>
          <cell r="I1790">
            <v>0</v>
          </cell>
          <cell r="J1790">
            <v>0</v>
          </cell>
        </row>
        <row r="1791">
          <cell r="A1791">
            <v>0</v>
          </cell>
          <cell r="B1791">
            <v>0</v>
          </cell>
          <cell r="C1791">
            <v>0</v>
          </cell>
          <cell r="D1791">
            <v>0</v>
          </cell>
          <cell r="E1791">
            <v>0</v>
          </cell>
          <cell r="F1791">
            <v>0</v>
          </cell>
          <cell r="G1791">
            <v>0</v>
          </cell>
          <cell r="H1791">
            <v>0</v>
          </cell>
          <cell r="I1791">
            <v>0</v>
          </cell>
          <cell r="J1791">
            <v>0</v>
          </cell>
        </row>
        <row r="1792">
          <cell r="A1792">
            <v>0</v>
          </cell>
          <cell r="B1792">
            <v>0</v>
          </cell>
          <cell r="C1792">
            <v>0</v>
          </cell>
          <cell r="D1792">
            <v>0</v>
          </cell>
          <cell r="E1792">
            <v>0</v>
          </cell>
          <cell r="F1792">
            <v>0</v>
          </cell>
          <cell r="G1792">
            <v>0</v>
          </cell>
          <cell r="H1792">
            <v>0</v>
          </cell>
          <cell r="I1792">
            <v>0</v>
          </cell>
          <cell r="J1792">
            <v>0</v>
          </cell>
        </row>
        <row r="1793">
          <cell r="A1793">
            <v>0</v>
          </cell>
          <cell r="B1793">
            <v>0</v>
          </cell>
          <cell r="C1793">
            <v>0</v>
          </cell>
          <cell r="D1793">
            <v>0</v>
          </cell>
          <cell r="E1793">
            <v>0</v>
          </cell>
          <cell r="F1793">
            <v>0</v>
          </cell>
          <cell r="G1793">
            <v>0</v>
          </cell>
          <cell r="H1793">
            <v>0</v>
          </cell>
          <cell r="I1793">
            <v>0</v>
          </cell>
          <cell r="J1793">
            <v>0</v>
          </cell>
        </row>
        <row r="1794">
          <cell r="A1794">
            <v>0</v>
          </cell>
          <cell r="B1794">
            <v>0</v>
          </cell>
          <cell r="C1794">
            <v>0</v>
          </cell>
          <cell r="D1794">
            <v>0</v>
          </cell>
          <cell r="E1794">
            <v>0</v>
          </cell>
          <cell r="F1794">
            <v>0</v>
          </cell>
          <cell r="G1794">
            <v>0</v>
          </cell>
          <cell r="H1794">
            <v>0</v>
          </cell>
          <cell r="I1794">
            <v>0</v>
          </cell>
          <cell r="J1794">
            <v>0</v>
          </cell>
        </row>
        <row r="1795">
          <cell r="A1795">
            <v>0</v>
          </cell>
          <cell r="B1795">
            <v>0</v>
          </cell>
          <cell r="C1795">
            <v>0</v>
          </cell>
          <cell r="D1795">
            <v>0</v>
          </cell>
          <cell r="E1795">
            <v>0</v>
          </cell>
          <cell r="F1795">
            <v>0</v>
          </cell>
          <cell r="G1795">
            <v>0</v>
          </cell>
          <cell r="H1795">
            <v>0</v>
          </cell>
          <cell r="I1795">
            <v>0</v>
          </cell>
          <cell r="J1795">
            <v>0</v>
          </cell>
        </row>
        <row r="1796">
          <cell r="A1796">
            <v>0</v>
          </cell>
          <cell r="B1796">
            <v>0</v>
          </cell>
          <cell r="C1796">
            <v>0</v>
          </cell>
          <cell r="D1796">
            <v>0</v>
          </cell>
          <cell r="E1796">
            <v>0</v>
          </cell>
          <cell r="F1796">
            <v>0</v>
          </cell>
          <cell r="G1796">
            <v>0</v>
          </cell>
          <cell r="H1796">
            <v>0</v>
          </cell>
          <cell r="I1796">
            <v>0</v>
          </cell>
          <cell r="J1796">
            <v>0</v>
          </cell>
        </row>
        <row r="1797">
          <cell r="A1797">
            <v>0</v>
          </cell>
          <cell r="B1797">
            <v>0</v>
          </cell>
          <cell r="C1797">
            <v>0</v>
          </cell>
          <cell r="D1797">
            <v>0</v>
          </cell>
          <cell r="E1797">
            <v>0</v>
          </cell>
          <cell r="F1797">
            <v>0</v>
          </cell>
          <cell r="G1797">
            <v>0</v>
          </cell>
          <cell r="H1797">
            <v>0</v>
          </cell>
          <cell r="I1797">
            <v>0</v>
          </cell>
          <cell r="J1797">
            <v>0</v>
          </cell>
        </row>
        <row r="1798">
          <cell r="A1798">
            <v>0</v>
          </cell>
          <cell r="B1798">
            <v>0</v>
          </cell>
          <cell r="C1798">
            <v>0</v>
          </cell>
          <cell r="D1798">
            <v>0</v>
          </cell>
          <cell r="E1798">
            <v>0</v>
          </cell>
          <cell r="F1798">
            <v>0</v>
          </cell>
          <cell r="G1798">
            <v>0</v>
          </cell>
          <cell r="H1798">
            <v>0</v>
          </cell>
          <cell r="I1798">
            <v>0</v>
          </cell>
          <cell r="J1798">
            <v>0</v>
          </cell>
        </row>
        <row r="1799">
          <cell r="A1799">
            <v>0</v>
          </cell>
          <cell r="B1799">
            <v>0</v>
          </cell>
          <cell r="C1799">
            <v>0</v>
          </cell>
          <cell r="D1799">
            <v>0</v>
          </cell>
          <cell r="E1799">
            <v>0</v>
          </cell>
          <cell r="F1799">
            <v>0</v>
          </cell>
          <cell r="G1799">
            <v>0</v>
          </cell>
          <cell r="H1799">
            <v>0</v>
          </cell>
          <cell r="I1799">
            <v>0</v>
          </cell>
          <cell r="J1799">
            <v>0</v>
          </cell>
        </row>
        <row r="1800">
          <cell r="A1800">
            <v>0</v>
          </cell>
          <cell r="B1800">
            <v>0</v>
          </cell>
          <cell r="C1800">
            <v>0</v>
          </cell>
          <cell r="D1800">
            <v>0</v>
          </cell>
          <cell r="E1800">
            <v>0</v>
          </cell>
          <cell r="F1800">
            <v>0</v>
          </cell>
          <cell r="G1800">
            <v>0</v>
          </cell>
          <cell r="H1800">
            <v>0</v>
          </cell>
          <cell r="I1800">
            <v>0</v>
          </cell>
          <cell r="J1800">
            <v>0</v>
          </cell>
        </row>
        <row r="1801">
          <cell r="A1801">
            <v>0</v>
          </cell>
          <cell r="B1801">
            <v>0</v>
          </cell>
          <cell r="C1801">
            <v>0</v>
          </cell>
          <cell r="D1801">
            <v>0</v>
          </cell>
          <cell r="E1801">
            <v>0</v>
          </cell>
          <cell r="F1801">
            <v>0</v>
          </cell>
          <cell r="G1801">
            <v>0</v>
          </cell>
          <cell r="H1801">
            <v>0</v>
          </cell>
          <cell r="I1801">
            <v>0</v>
          </cell>
          <cell r="J1801">
            <v>0</v>
          </cell>
        </row>
        <row r="1802">
          <cell r="A1802">
            <v>0</v>
          </cell>
          <cell r="B1802">
            <v>0</v>
          </cell>
          <cell r="C1802">
            <v>0</v>
          </cell>
          <cell r="D1802">
            <v>0</v>
          </cell>
          <cell r="E1802">
            <v>0</v>
          </cell>
          <cell r="F1802">
            <v>0</v>
          </cell>
          <cell r="G1802">
            <v>0</v>
          </cell>
          <cell r="H1802">
            <v>0</v>
          </cell>
          <cell r="I1802">
            <v>0</v>
          </cell>
          <cell r="J1802">
            <v>0</v>
          </cell>
        </row>
        <row r="1803">
          <cell r="A1803">
            <v>0</v>
          </cell>
          <cell r="B1803">
            <v>0</v>
          </cell>
          <cell r="C1803">
            <v>0</v>
          </cell>
          <cell r="D1803">
            <v>0</v>
          </cell>
          <cell r="E1803">
            <v>0</v>
          </cell>
          <cell r="F1803">
            <v>0</v>
          </cell>
          <cell r="G1803">
            <v>0</v>
          </cell>
          <cell r="H1803">
            <v>0</v>
          </cell>
          <cell r="I1803">
            <v>0</v>
          </cell>
          <cell r="J1803">
            <v>0</v>
          </cell>
        </row>
        <row r="1804">
          <cell r="A1804">
            <v>0</v>
          </cell>
          <cell r="B1804">
            <v>0</v>
          </cell>
          <cell r="C1804">
            <v>0</v>
          </cell>
          <cell r="D1804">
            <v>0</v>
          </cell>
          <cell r="E1804">
            <v>0</v>
          </cell>
          <cell r="F1804">
            <v>0</v>
          </cell>
          <cell r="G1804">
            <v>0</v>
          </cell>
          <cell r="H1804">
            <v>0</v>
          </cell>
          <cell r="I1804">
            <v>0</v>
          </cell>
          <cell r="J1804">
            <v>0</v>
          </cell>
        </row>
        <row r="1805">
          <cell r="A1805">
            <v>0</v>
          </cell>
          <cell r="B1805">
            <v>0</v>
          </cell>
          <cell r="C1805">
            <v>0</v>
          </cell>
          <cell r="D1805">
            <v>0</v>
          </cell>
          <cell r="E1805">
            <v>0</v>
          </cell>
          <cell r="F1805">
            <v>0</v>
          </cell>
          <cell r="G1805">
            <v>0</v>
          </cell>
          <cell r="H1805">
            <v>0</v>
          </cell>
          <cell r="I1805">
            <v>0</v>
          </cell>
          <cell r="J1805">
            <v>0</v>
          </cell>
        </row>
        <row r="1806">
          <cell r="A1806">
            <v>0</v>
          </cell>
          <cell r="B1806">
            <v>0</v>
          </cell>
          <cell r="C1806">
            <v>0</v>
          </cell>
          <cell r="D1806">
            <v>0</v>
          </cell>
          <cell r="E1806">
            <v>0</v>
          </cell>
          <cell r="F1806">
            <v>0</v>
          </cell>
          <cell r="G1806">
            <v>0</v>
          </cell>
          <cell r="H1806">
            <v>0</v>
          </cell>
          <cell r="I1806">
            <v>0</v>
          </cell>
          <cell r="J1806">
            <v>0</v>
          </cell>
        </row>
        <row r="1807">
          <cell r="A1807">
            <v>0</v>
          </cell>
          <cell r="B1807">
            <v>0</v>
          </cell>
          <cell r="C1807">
            <v>0</v>
          </cell>
          <cell r="D1807">
            <v>0</v>
          </cell>
          <cell r="E1807">
            <v>0</v>
          </cell>
          <cell r="F1807">
            <v>0</v>
          </cell>
          <cell r="G1807">
            <v>0</v>
          </cell>
          <cell r="H1807">
            <v>0</v>
          </cell>
          <cell r="I1807">
            <v>0</v>
          </cell>
          <cell r="J1807">
            <v>0</v>
          </cell>
        </row>
        <row r="1808">
          <cell r="A1808">
            <v>0</v>
          </cell>
          <cell r="B1808">
            <v>0</v>
          </cell>
          <cell r="C1808">
            <v>0</v>
          </cell>
          <cell r="D1808">
            <v>0</v>
          </cell>
          <cell r="E1808">
            <v>0</v>
          </cell>
          <cell r="F1808">
            <v>0</v>
          </cell>
          <cell r="G1808">
            <v>0</v>
          </cell>
          <cell r="H1808">
            <v>0</v>
          </cell>
          <cell r="I1808">
            <v>0</v>
          </cell>
          <cell r="J1808">
            <v>0</v>
          </cell>
        </row>
        <row r="1809">
          <cell r="A1809">
            <v>0</v>
          </cell>
          <cell r="B1809">
            <v>0</v>
          </cell>
          <cell r="C1809">
            <v>0</v>
          </cell>
          <cell r="D1809">
            <v>0</v>
          </cell>
          <cell r="E1809">
            <v>0</v>
          </cell>
          <cell r="F1809">
            <v>0</v>
          </cell>
          <cell r="G1809">
            <v>0</v>
          </cell>
          <cell r="H1809">
            <v>0</v>
          </cell>
          <cell r="I1809">
            <v>0</v>
          </cell>
          <cell r="J1809">
            <v>0</v>
          </cell>
        </row>
        <row r="1810">
          <cell r="A1810">
            <v>0</v>
          </cell>
          <cell r="B1810">
            <v>0</v>
          </cell>
          <cell r="C1810">
            <v>0</v>
          </cell>
          <cell r="D1810">
            <v>0</v>
          </cell>
          <cell r="E1810">
            <v>0</v>
          </cell>
          <cell r="F1810">
            <v>0</v>
          </cell>
          <cell r="G1810">
            <v>0</v>
          </cell>
          <cell r="H1810">
            <v>0</v>
          </cell>
          <cell r="I1810">
            <v>0</v>
          </cell>
          <cell r="J1810">
            <v>0</v>
          </cell>
        </row>
        <row r="1811">
          <cell r="A1811">
            <v>0</v>
          </cell>
          <cell r="B1811">
            <v>0</v>
          </cell>
          <cell r="C1811">
            <v>0</v>
          </cell>
          <cell r="D1811">
            <v>0</v>
          </cell>
          <cell r="E1811">
            <v>0</v>
          </cell>
          <cell r="F1811">
            <v>0</v>
          </cell>
          <cell r="G1811">
            <v>0</v>
          </cell>
          <cell r="H1811">
            <v>0</v>
          </cell>
          <cell r="I1811">
            <v>0</v>
          </cell>
          <cell r="J1811">
            <v>0</v>
          </cell>
        </row>
        <row r="1812">
          <cell r="A1812">
            <v>0</v>
          </cell>
          <cell r="B1812">
            <v>0</v>
          </cell>
          <cell r="C1812">
            <v>0</v>
          </cell>
          <cell r="D1812">
            <v>0</v>
          </cell>
          <cell r="E1812">
            <v>0</v>
          </cell>
          <cell r="F1812">
            <v>0</v>
          </cell>
          <cell r="G1812">
            <v>0</v>
          </cell>
          <cell r="H1812">
            <v>0</v>
          </cell>
          <cell r="I1812">
            <v>0</v>
          </cell>
          <cell r="J1812">
            <v>0</v>
          </cell>
        </row>
        <row r="1813">
          <cell r="A1813">
            <v>0</v>
          </cell>
          <cell r="B1813">
            <v>0</v>
          </cell>
          <cell r="C1813">
            <v>0</v>
          </cell>
          <cell r="D1813">
            <v>0</v>
          </cell>
          <cell r="E1813">
            <v>0</v>
          </cell>
          <cell r="F1813">
            <v>0</v>
          </cell>
          <cell r="G1813">
            <v>0</v>
          </cell>
          <cell r="H1813">
            <v>0</v>
          </cell>
          <cell r="I1813">
            <v>0</v>
          </cell>
          <cell r="J1813">
            <v>0</v>
          </cell>
        </row>
        <row r="1814">
          <cell r="A1814">
            <v>0</v>
          </cell>
          <cell r="B1814">
            <v>0</v>
          </cell>
          <cell r="C1814">
            <v>0</v>
          </cell>
          <cell r="D1814">
            <v>0</v>
          </cell>
          <cell r="E1814">
            <v>0</v>
          </cell>
          <cell r="F1814">
            <v>0</v>
          </cell>
          <cell r="G1814">
            <v>0</v>
          </cell>
          <cell r="H1814">
            <v>0</v>
          </cell>
          <cell r="I1814">
            <v>0</v>
          </cell>
          <cell r="J1814">
            <v>0</v>
          </cell>
        </row>
        <row r="1815">
          <cell r="A1815">
            <v>0</v>
          </cell>
          <cell r="B1815">
            <v>0</v>
          </cell>
          <cell r="C1815">
            <v>0</v>
          </cell>
          <cell r="D1815">
            <v>0</v>
          </cell>
          <cell r="E1815">
            <v>0</v>
          </cell>
          <cell r="F1815">
            <v>0</v>
          </cell>
          <cell r="G1815">
            <v>0</v>
          </cell>
          <cell r="H1815">
            <v>0</v>
          </cell>
          <cell r="I1815">
            <v>0</v>
          </cell>
          <cell r="J1815">
            <v>0</v>
          </cell>
        </row>
        <row r="1816">
          <cell r="A1816">
            <v>0</v>
          </cell>
          <cell r="B1816">
            <v>0</v>
          </cell>
          <cell r="C1816">
            <v>0</v>
          </cell>
          <cell r="D1816">
            <v>0</v>
          </cell>
          <cell r="E1816">
            <v>0</v>
          </cell>
          <cell r="F1816">
            <v>0</v>
          </cell>
          <cell r="G1816">
            <v>0</v>
          </cell>
          <cell r="H1816">
            <v>0</v>
          </cell>
          <cell r="I1816">
            <v>0</v>
          </cell>
          <cell r="J1816">
            <v>0</v>
          </cell>
        </row>
        <row r="1817">
          <cell r="A1817">
            <v>0</v>
          </cell>
          <cell r="B1817">
            <v>0</v>
          </cell>
          <cell r="C1817">
            <v>0</v>
          </cell>
          <cell r="D1817">
            <v>0</v>
          </cell>
          <cell r="E1817">
            <v>0</v>
          </cell>
          <cell r="F1817">
            <v>0</v>
          </cell>
          <cell r="G1817">
            <v>0</v>
          </cell>
          <cell r="H1817">
            <v>0</v>
          </cell>
          <cell r="I1817">
            <v>0</v>
          </cell>
          <cell r="J1817">
            <v>0</v>
          </cell>
        </row>
        <row r="1818">
          <cell r="A1818">
            <v>0</v>
          </cell>
          <cell r="B1818">
            <v>0</v>
          </cell>
          <cell r="C1818">
            <v>0</v>
          </cell>
          <cell r="D1818">
            <v>0</v>
          </cell>
          <cell r="E1818">
            <v>0</v>
          </cell>
          <cell r="F1818">
            <v>0</v>
          </cell>
          <cell r="G1818">
            <v>0</v>
          </cell>
          <cell r="H1818">
            <v>0</v>
          </cell>
          <cell r="I1818">
            <v>0</v>
          </cell>
          <cell r="J1818">
            <v>0</v>
          </cell>
        </row>
        <row r="1819">
          <cell r="A1819">
            <v>0</v>
          </cell>
          <cell r="B1819">
            <v>0</v>
          </cell>
          <cell r="C1819">
            <v>0</v>
          </cell>
          <cell r="D1819">
            <v>0</v>
          </cell>
          <cell r="E1819">
            <v>0</v>
          </cell>
          <cell r="F1819">
            <v>0</v>
          </cell>
          <cell r="G1819">
            <v>0</v>
          </cell>
          <cell r="H1819">
            <v>0</v>
          </cell>
          <cell r="I1819">
            <v>0</v>
          </cell>
          <cell r="J1819">
            <v>0</v>
          </cell>
        </row>
        <row r="1820">
          <cell r="A1820">
            <v>0</v>
          </cell>
          <cell r="B1820">
            <v>0</v>
          </cell>
          <cell r="C1820">
            <v>0</v>
          </cell>
          <cell r="D1820">
            <v>0</v>
          </cell>
          <cell r="E1820">
            <v>0</v>
          </cell>
          <cell r="F1820">
            <v>0</v>
          </cell>
          <cell r="G1820">
            <v>0</v>
          </cell>
          <cell r="H1820">
            <v>0</v>
          </cell>
          <cell r="I1820">
            <v>0</v>
          </cell>
          <cell r="J1820">
            <v>0</v>
          </cell>
        </row>
        <row r="1821">
          <cell r="A1821">
            <v>0</v>
          </cell>
          <cell r="B1821">
            <v>0</v>
          </cell>
          <cell r="C1821">
            <v>0</v>
          </cell>
          <cell r="D1821">
            <v>0</v>
          </cell>
          <cell r="E1821">
            <v>0</v>
          </cell>
          <cell r="F1821">
            <v>0</v>
          </cell>
          <cell r="G1821">
            <v>0</v>
          </cell>
          <cell r="H1821">
            <v>0</v>
          </cell>
          <cell r="I1821">
            <v>0</v>
          </cell>
          <cell r="J1821">
            <v>0</v>
          </cell>
        </row>
        <row r="1822">
          <cell r="A1822">
            <v>0</v>
          </cell>
          <cell r="B1822">
            <v>0</v>
          </cell>
          <cell r="C1822">
            <v>0</v>
          </cell>
          <cell r="D1822">
            <v>0</v>
          </cell>
          <cell r="E1822">
            <v>0</v>
          </cell>
          <cell r="F1822">
            <v>0</v>
          </cell>
          <cell r="G1822">
            <v>0</v>
          </cell>
          <cell r="H1822">
            <v>0</v>
          </cell>
          <cell r="I1822">
            <v>0</v>
          </cell>
          <cell r="J1822">
            <v>0</v>
          </cell>
        </row>
        <row r="1823">
          <cell r="A1823">
            <v>0</v>
          </cell>
          <cell r="B1823">
            <v>0</v>
          </cell>
          <cell r="C1823">
            <v>0</v>
          </cell>
          <cell r="D1823">
            <v>0</v>
          </cell>
          <cell r="E1823">
            <v>0</v>
          </cell>
          <cell r="F1823">
            <v>0</v>
          </cell>
          <cell r="G1823">
            <v>0</v>
          </cell>
          <cell r="H1823">
            <v>0</v>
          </cell>
          <cell r="I1823">
            <v>0</v>
          </cell>
          <cell r="J1823">
            <v>0</v>
          </cell>
        </row>
        <row r="1824">
          <cell r="A1824">
            <v>0</v>
          </cell>
          <cell r="B1824">
            <v>0</v>
          </cell>
          <cell r="C1824">
            <v>0</v>
          </cell>
          <cell r="D1824">
            <v>0</v>
          </cell>
          <cell r="E1824">
            <v>0</v>
          </cell>
          <cell r="F1824">
            <v>0</v>
          </cell>
          <cell r="G1824">
            <v>0</v>
          </cell>
          <cell r="H1824">
            <v>0</v>
          </cell>
          <cell r="I1824">
            <v>0</v>
          </cell>
          <cell r="J1824">
            <v>0</v>
          </cell>
        </row>
        <row r="1825">
          <cell r="A1825">
            <v>0</v>
          </cell>
          <cell r="B1825">
            <v>0</v>
          </cell>
          <cell r="C1825">
            <v>0</v>
          </cell>
          <cell r="D1825">
            <v>0</v>
          </cell>
          <cell r="E1825">
            <v>0</v>
          </cell>
          <cell r="F1825">
            <v>0</v>
          </cell>
          <cell r="G1825">
            <v>0</v>
          </cell>
          <cell r="H1825">
            <v>0</v>
          </cell>
          <cell r="I1825">
            <v>0</v>
          </cell>
          <cell r="J1825">
            <v>0</v>
          </cell>
        </row>
        <row r="1826">
          <cell r="A1826">
            <v>0</v>
          </cell>
          <cell r="B1826">
            <v>0</v>
          </cell>
          <cell r="C1826">
            <v>0</v>
          </cell>
          <cell r="D1826">
            <v>0</v>
          </cell>
          <cell r="E1826">
            <v>0</v>
          </cell>
          <cell r="F1826">
            <v>0</v>
          </cell>
          <cell r="G1826">
            <v>0</v>
          </cell>
          <cell r="H1826">
            <v>0</v>
          </cell>
          <cell r="I1826">
            <v>0</v>
          </cell>
          <cell r="J1826">
            <v>0</v>
          </cell>
        </row>
        <row r="1827">
          <cell r="A1827">
            <v>0</v>
          </cell>
          <cell r="B1827">
            <v>0</v>
          </cell>
          <cell r="C1827">
            <v>0</v>
          </cell>
          <cell r="D1827">
            <v>0</v>
          </cell>
          <cell r="E1827">
            <v>0</v>
          </cell>
          <cell r="F1827">
            <v>0</v>
          </cell>
          <cell r="G1827">
            <v>0</v>
          </cell>
          <cell r="H1827">
            <v>0</v>
          </cell>
          <cell r="I1827">
            <v>0</v>
          </cell>
          <cell r="J1827">
            <v>0</v>
          </cell>
        </row>
        <row r="1828">
          <cell r="A1828">
            <v>0</v>
          </cell>
          <cell r="B1828">
            <v>0</v>
          </cell>
          <cell r="C1828">
            <v>0</v>
          </cell>
          <cell r="D1828">
            <v>0</v>
          </cell>
          <cell r="E1828">
            <v>0</v>
          </cell>
          <cell r="F1828">
            <v>0</v>
          </cell>
          <cell r="G1828">
            <v>0</v>
          </cell>
          <cell r="H1828">
            <v>0</v>
          </cell>
          <cell r="I1828">
            <v>0</v>
          </cell>
          <cell r="J1828">
            <v>0</v>
          </cell>
        </row>
        <row r="1829">
          <cell r="A1829">
            <v>0</v>
          </cell>
          <cell r="B1829">
            <v>0</v>
          </cell>
          <cell r="C1829">
            <v>0</v>
          </cell>
          <cell r="D1829">
            <v>0</v>
          </cell>
          <cell r="E1829">
            <v>0</v>
          </cell>
          <cell r="F1829">
            <v>0</v>
          </cell>
          <cell r="G1829">
            <v>0</v>
          </cell>
          <cell r="H1829">
            <v>0</v>
          </cell>
          <cell r="I1829">
            <v>0</v>
          </cell>
          <cell r="J1829">
            <v>0</v>
          </cell>
        </row>
        <row r="1830">
          <cell r="A1830">
            <v>0</v>
          </cell>
          <cell r="B1830">
            <v>0</v>
          </cell>
          <cell r="C1830">
            <v>0</v>
          </cell>
          <cell r="D1830">
            <v>0</v>
          </cell>
          <cell r="E1830">
            <v>0</v>
          </cell>
          <cell r="F1830">
            <v>0</v>
          </cell>
          <cell r="G1830">
            <v>0</v>
          </cell>
          <cell r="H1830">
            <v>0</v>
          </cell>
          <cell r="I1830">
            <v>0</v>
          </cell>
          <cell r="J1830">
            <v>0</v>
          </cell>
        </row>
        <row r="1831">
          <cell r="A1831">
            <v>0</v>
          </cell>
          <cell r="B1831">
            <v>0</v>
          </cell>
          <cell r="C1831">
            <v>0</v>
          </cell>
          <cell r="D1831">
            <v>0</v>
          </cell>
          <cell r="E1831">
            <v>0</v>
          </cell>
          <cell r="F1831">
            <v>0</v>
          </cell>
          <cell r="G1831">
            <v>0</v>
          </cell>
          <cell r="H1831">
            <v>0</v>
          </cell>
          <cell r="I1831">
            <v>0</v>
          </cell>
          <cell r="J1831">
            <v>0</v>
          </cell>
        </row>
        <row r="1832">
          <cell r="A1832">
            <v>0</v>
          </cell>
          <cell r="B1832">
            <v>0</v>
          </cell>
          <cell r="C1832">
            <v>0</v>
          </cell>
          <cell r="D1832">
            <v>0</v>
          </cell>
          <cell r="E1832">
            <v>0</v>
          </cell>
          <cell r="F1832">
            <v>0</v>
          </cell>
          <cell r="G1832">
            <v>0</v>
          </cell>
          <cell r="H1832">
            <v>0</v>
          </cell>
          <cell r="I1832">
            <v>0</v>
          </cell>
          <cell r="J1832">
            <v>0</v>
          </cell>
        </row>
        <row r="1833">
          <cell r="A1833">
            <v>0</v>
          </cell>
          <cell r="B1833">
            <v>0</v>
          </cell>
          <cell r="C1833">
            <v>0</v>
          </cell>
          <cell r="D1833">
            <v>0</v>
          </cell>
          <cell r="E1833">
            <v>0</v>
          </cell>
          <cell r="F1833">
            <v>0</v>
          </cell>
          <cell r="G1833">
            <v>0</v>
          </cell>
          <cell r="H1833">
            <v>0</v>
          </cell>
          <cell r="I1833">
            <v>0</v>
          </cell>
          <cell r="J1833">
            <v>0</v>
          </cell>
        </row>
        <row r="1834">
          <cell r="A1834">
            <v>0</v>
          </cell>
          <cell r="B1834">
            <v>0</v>
          </cell>
          <cell r="C1834">
            <v>0</v>
          </cell>
          <cell r="D1834">
            <v>0</v>
          </cell>
          <cell r="E1834">
            <v>0</v>
          </cell>
          <cell r="F1834">
            <v>0</v>
          </cell>
          <cell r="G1834">
            <v>0</v>
          </cell>
          <cell r="H1834">
            <v>0</v>
          </cell>
          <cell r="I1834">
            <v>0</v>
          </cell>
          <cell r="J1834">
            <v>0</v>
          </cell>
        </row>
        <row r="1835">
          <cell r="A1835">
            <v>0</v>
          </cell>
          <cell r="B1835">
            <v>0</v>
          </cell>
          <cell r="C1835">
            <v>0</v>
          </cell>
          <cell r="D1835">
            <v>0</v>
          </cell>
          <cell r="E1835">
            <v>0</v>
          </cell>
          <cell r="F1835">
            <v>0</v>
          </cell>
          <cell r="G1835">
            <v>0</v>
          </cell>
          <cell r="H1835">
            <v>0</v>
          </cell>
          <cell r="I1835">
            <v>0</v>
          </cell>
          <cell r="J1835">
            <v>0</v>
          </cell>
        </row>
        <row r="1836">
          <cell r="A1836">
            <v>0</v>
          </cell>
          <cell r="B1836">
            <v>0</v>
          </cell>
          <cell r="C1836">
            <v>0</v>
          </cell>
          <cell r="D1836">
            <v>0</v>
          </cell>
          <cell r="E1836">
            <v>0</v>
          </cell>
          <cell r="F1836">
            <v>0</v>
          </cell>
          <cell r="G1836">
            <v>0</v>
          </cell>
          <cell r="H1836">
            <v>0</v>
          </cell>
          <cell r="I1836">
            <v>0</v>
          </cell>
          <cell r="J1836">
            <v>0</v>
          </cell>
        </row>
        <row r="1837">
          <cell r="A1837">
            <v>0</v>
          </cell>
          <cell r="B1837">
            <v>0</v>
          </cell>
          <cell r="C1837">
            <v>0</v>
          </cell>
          <cell r="D1837">
            <v>0</v>
          </cell>
          <cell r="E1837">
            <v>0</v>
          </cell>
          <cell r="F1837">
            <v>0</v>
          </cell>
          <cell r="G1837">
            <v>0</v>
          </cell>
          <cell r="H1837">
            <v>0</v>
          </cell>
          <cell r="I1837">
            <v>0</v>
          </cell>
          <cell r="J1837">
            <v>0</v>
          </cell>
        </row>
        <row r="1838">
          <cell r="A1838">
            <v>0</v>
          </cell>
          <cell r="B1838">
            <v>0</v>
          </cell>
          <cell r="C1838">
            <v>0</v>
          </cell>
          <cell r="D1838">
            <v>0</v>
          </cell>
          <cell r="E1838">
            <v>0</v>
          </cell>
          <cell r="F1838">
            <v>0</v>
          </cell>
          <cell r="G1838">
            <v>0</v>
          </cell>
          <cell r="H1838">
            <v>0</v>
          </cell>
          <cell r="I1838">
            <v>0</v>
          </cell>
          <cell r="J1838">
            <v>0</v>
          </cell>
        </row>
        <row r="1839">
          <cell r="A1839">
            <v>0</v>
          </cell>
          <cell r="B1839">
            <v>0</v>
          </cell>
          <cell r="C1839">
            <v>0</v>
          </cell>
          <cell r="D1839">
            <v>0</v>
          </cell>
          <cell r="E1839">
            <v>0</v>
          </cell>
          <cell r="F1839">
            <v>0</v>
          </cell>
          <cell r="G1839">
            <v>0</v>
          </cell>
          <cell r="H1839">
            <v>0</v>
          </cell>
          <cell r="I1839">
            <v>0</v>
          </cell>
          <cell r="J1839">
            <v>0</v>
          </cell>
        </row>
        <row r="1840">
          <cell r="A1840">
            <v>0</v>
          </cell>
          <cell r="B1840">
            <v>0</v>
          </cell>
          <cell r="C1840">
            <v>0</v>
          </cell>
          <cell r="D1840">
            <v>0</v>
          </cell>
          <cell r="E1840">
            <v>0</v>
          </cell>
          <cell r="F1840">
            <v>0</v>
          </cell>
          <cell r="G1840">
            <v>0</v>
          </cell>
          <cell r="H1840">
            <v>0</v>
          </cell>
          <cell r="I1840">
            <v>0</v>
          </cell>
          <cell r="J1840">
            <v>0</v>
          </cell>
        </row>
        <row r="1841">
          <cell r="A1841">
            <v>0</v>
          </cell>
          <cell r="B1841">
            <v>0</v>
          </cell>
          <cell r="C1841">
            <v>0</v>
          </cell>
          <cell r="D1841">
            <v>0</v>
          </cell>
          <cell r="E1841">
            <v>0</v>
          </cell>
          <cell r="F1841">
            <v>0</v>
          </cell>
          <cell r="G1841">
            <v>0</v>
          </cell>
          <cell r="H1841">
            <v>0</v>
          </cell>
          <cell r="I1841">
            <v>0</v>
          </cell>
          <cell r="J1841">
            <v>0</v>
          </cell>
        </row>
        <row r="1842">
          <cell r="A1842">
            <v>0</v>
          </cell>
          <cell r="B1842">
            <v>0</v>
          </cell>
          <cell r="C1842">
            <v>0</v>
          </cell>
          <cell r="D1842">
            <v>0</v>
          </cell>
          <cell r="E1842">
            <v>0</v>
          </cell>
          <cell r="F1842">
            <v>0</v>
          </cell>
          <cell r="G1842">
            <v>0</v>
          </cell>
          <cell r="H1842">
            <v>0</v>
          </cell>
          <cell r="I1842">
            <v>0</v>
          </cell>
          <cell r="J1842">
            <v>0</v>
          </cell>
        </row>
        <row r="1843">
          <cell r="A1843">
            <v>0</v>
          </cell>
          <cell r="B1843">
            <v>0</v>
          </cell>
          <cell r="C1843">
            <v>0</v>
          </cell>
          <cell r="D1843">
            <v>0</v>
          </cell>
          <cell r="E1843">
            <v>0</v>
          </cell>
          <cell r="F1843">
            <v>0</v>
          </cell>
          <cell r="G1843">
            <v>0</v>
          </cell>
          <cell r="H1843">
            <v>0</v>
          </cell>
          <cell r="I1843">
            <v>0</v>
          </cell>
          <cell r="J1843">
            <v>0</v>
          </cell>
        </row>
        <row r="1844">
          <cell r="A1844">
            <v>0</v>
          </cell>
          <cell r="B1844">
            <v>0</v>
          </cell>
          <cell r="C1844">
            <v>0</v>
          </cell>
          <cell r="D1844">
            <v>0</v>
          </cell>
          <cell r="E1844">
            <v>0</v>
          </cell>
          <cell r="F1844">
            <v>0</v>
          </cell>
          <cell r="G1844">
            <v>0</v>
          </cell>
          <cell r="H1844">
            <v>0</v>
          </cell>
          <cell r="I1844">
            <v>0</v>
          </cell>
          <cell r="J1844">
            <v>0</v>
          </cell>
        </row>
        <row r="1845">
          <cell r="A1845">
            <v>0</v>
          </cell>
          <cell r="B1845">
            <v>0</v>
          </cell>
          <cell r="C1845">
            <v>0</v>
          </cell>
          <cell r="D1845">
            <v>0</v>
          </cell>
          <cell r="E1845">
            <v>0</v>
          </cell>
          <cell r="F1845">
            <v>0</v>
          </cell>
          <cell r="G1845">
            <v>0</v>
          </cell>
          <cell r="H1845">
            <v>0</v>
          </cell>
          <cell r="I1845">
            <v>0</v>
          </cell>
          <cell r="J1845">
            <v>0</v>
          </cell>
        </row>
        <row r="1846">
          <cell r="A1846">
            <v>0</v>
          </cell>
          <cell r="B1846">
            <v>0</v>
          </cell>
          <cell r="C1846">
            <v>0</v>
          </cell>
          <cell r="D1846">
            <v>0</v>
          </cell>
          <cell r="E1846">
            <v>0</v>
          </cell>
          <cell r="F1846">
            <v>0</v>
          </cell>
          <cell r="G1846">
            <v>0</v>
          </cell>
          <cell r="H1846">
            <v>0</v>
          </cell>
          <cell r="I1846">
            <v>0</v>
          </cell>
          <cell r="J1846">
            <v>0</v>
          </cell>
        </row>
        <row r="1847">
          <cell r="A1847">
            <v>0</v>
          </cell>
          <cell r="B1847">
            <v>0</v>
          </cell>
          <cell r="C1847">
            <v>0</v>
          </cell>
          <cell r="D1847">
            <v>0</v>
          </cell>
          <cell r="E1847">
            <v>0</v>
          </cell>
          <cell r="F1847">
            <v>0</v>
          </cell>
          <cell r="G1847">
            <v>0</v>
          </cell>
          <cell r="H1847">
            <v>0</v>
          </cell>
          <cell r="I1847">
            <v>0</v>
          </cell>
          <cell r="J1847">
            <v>0</v>
          </cell>
        </row>
        <row r="1848">
          <cell r="A1848">
            <v>0</v>
          </cell>
          <cell r="B1848">
            <v>0</v>
          </cell>
          <cell r="C1848">
            <v>0</v>
          </cell>
          <cell r="D1848">
            <v>0</v>
          </cell>
          <cell r="E1848">
            <v>0</v>
          </cell>
          <cell r="F1848">
            <v>0</v>
          </cell>
          <cell r="G1848">
            <v>0</v>
          </cell>
          <cell r="H1848">
            <v>0</v>
          </cell>
          <cell r="I1848">
            <v>0</v>
          </cell>
          <cell r="J1848">
            <v>0</v>
          </cell>
        </row>
        <row r="1849">
          <cell r="A1849">
            <v>0</v>
          </cell>
          <cell r="B1849">
            <v>0</v>
          </cell>
          <cell r="C1849">
            <v>0</v>
          </cell>
          <cell r="D1849">
            <v>0</v>
          </cell>
          <cell r="E1849">
            <v>0</v>
          </cell>
          <cell r="F1849">
            <v>0</v>
          </cell>
          <cell r="G1849">
            <v>0</v>
          </cell>
          <cell r="H1849">
            <v>0</v>
          </cell>
          <cell r="I1849">
            <v>0</v>
          </cell>
          <cell r="J1849">
            <v>0</v>
          </cell>
        </row>
        <row r="1850">
          <cell r="A1850">
            <v>0</v>
          </cell>
          <cell r="B1850">
            <v>0</v>
          </cell>
          <cell r="C1850">
            <v>0</v>
          </cell>
          <cell r="D1850">
            <v>0</v>
          </cell>
          <cell r="E1850">
            <v>0</v>
          </cell>
          <cell r="F1850">
            <v>0</v>
          </cell>
          <cell r="G1850">
            <v>0</v>
          </cell>
          <cell r="H1850">
            <v>0</v>
          </cell>
          <cell r="I1850">
            <v>0</v>
          </cell>
          <cell r="J1850">
            <v>0</v>
          </cell>
        </row>
        <row r="1851">
          <cell r="A1851">
            <v>0</v>
          </cell>
          <cell r="B1851">
            <v>0</v>
          </cell>
          <cell r="C1851">
            <v>0</v>
          </cell>
          <cell r="D1851">
            <v>0</v>
          </cell>
          <cell r="E1851">
            <v>0</v>
          </cell>
          <cell r="F1851">
            <v>0</v>
          </cell>
          <cell r="G1851">
            <v>0</v>
          </cell>
          <cell r="H1851">
            <v>0</v>
          </cell>
          <cell r="I1851">
            <v>0</v>
          </cell>
          <cell r="J1851">
            <v>0</v>
          </cell>
        </row>
        <row r="1852">
          <cell r="A1852">
            <v>0</v>
          </cell>
          <cell r="B1852">
            <v>0</v>
          </cell>
          <cell r="C1852">
            <v>0</v>
          </cell>
          <cell r="D1852">
            <v>0</v>
          </cell>
          <cell r="E1852">
            <v>0</v>
          </cell>
          <cell r="F1852">
            <v>0</v>
          </cell>
          <cell r="G1852">
            <v>0</v>
          </cell>
          <cell r="H1852">
            <v>0</v>
          </cell>
          <cell r="I1852">
            <v>0</v>
          </cell>
          <cell r="J1852">
            <v>0</v>
          </cell>
        </row>
        <row r="1853">
          <cell r="A1853">
            <v>0</v>
          </cell>
          <cell r="B1853">
            <v>0</v>
          </cell>
          <cell r="C1853">
            <v>0</v>
          </cell>
          <cell r="D1853">
            <v>0</v>
          </cell>
          <cell r="E1853">
            <v>0</v>
          </cell>
          <cell r="F1853">
            <v>0</v>
          </cell>
          <cell r="G1853">
            <v>0</v>
          </cell>
          <cell r="H1853">
            <v>0</v>
          </cell>
          <cell r="I1853">
            <v>0</v>
          </cell>
          <cell r="J1853">
            <v>0</v>
          </cell>
        </row>
        <row r="1854">
          <cell r="A1854">
            <v>0</v>
          </cell>
          <cell r="B1854">
            <v>0</v>
          </cell>
          <cell r="C1854">
            <v>0</v>
          </cell>
          <cell r="D1854">
            <v>0</v>
          </cell>
          <cell r="E1854">
            <v>0</v>
          </cell>
          <cell r="F1854">
            <v>0</v>
          </cell>
          <cell r="G1854">
            <v>0</v>
          </cell>
          <cell r="H1854">
            <v>0</v>
          </cell>
          <cell r="I1854">
            <v>0</v>
          </cell>
          <cell r="J1854">
            <v>0</v>
          </cell>
        </row>
        <row r="1855">
          <cell r="A1855">
            <v>0</v>
          </cell>
          <cell r="B1855">
            <v>0</v>
          </cell>
          <cell r="C1855">
            <v>0</v>
          </cell>
          <cell r="D1855">
            <v>0</v>
          </cell>
          <cell r="E1855">
            <v>0</v>
          </cell>
          <cell r="F1855">
            <v>0</v>
          </cell>
          <cell r="G1855">
            <v>0</v>
          </cell>
          <cell r="H1855">
            <v>0</v>
          </cell>
          <cell r="I1855">
            <v>0</v>
          </cell>
          <cell r="J1855">
            <v>0</v>
          </cell>
        </row>
        <row r="1856">
          <cell r="A1856">
            <v>0</v>
          </cell>
          <cell r="B1856">
            <v>0</v>
          </cell>
          <cell r="C1856">
            <v>0</v>
          </cell>
          <cell r="D1856">
            <v>0</v>
          </cell>
          <cell r="E1856">
            <v>0</v>
          </cell>
          <cell r="F1856">
            <v>0</v>
          </cell>
          <cell r="G1856">
            <v>0</v>
          </cell>
          <cell r="H1856">
            <v>0</v>
          </cell>
          <cell r="I1856">
            <v>0</v>
          </cell>
          <cell r="J1856">
            <v>0</v>
          </cell>
        </row>
        <row r="1857">
          <cell r="A1857">
            <v>0</v>
          </cell>
          <cell r="B1857">
            <v>0</v>
          </cell>
          <cell r="C1857">
            <v>0</v>
          </cell>
          <cell r="D1857">
            <v>0</v>
          </cell>
          <cell r="E1857">
            <v>0</v>
          </cell>
          <cell r="F1857">
            <v>0</v>
          </cell>
          <cell r="G1857">
            <v>0</v>
          </cell>
          <cell r="H1857">
            <v>0</v>
          </cell>
          <cell r="I1857">
            <v>0</v>
          </cell>
          <cell r="J1857">
            <v>0</v>
          </cell>
        </row>
        <row r="1858">
          <cell r="A1858">
            <v>0</v>
          </cell>
          <cell r="B1858">
            <v>0</v>
          </cell>
          <cell r="C1858">
            <v>0</v>
          </cell>
          <cell r="D1858">
            <v>0</v>
          </cell>
          <cell r="E1858">
            <v>0</v>
          </cell>
          <cell r="F1858">
            <v>0</v>
          </cell>
          <cell r="G1858">
            <v>0</v>
          </cell>
          <cell r="H1858">
            <v>0</v>
          </cell>
          <cell r="I1858">
            <v>0</v>
          </cell>
          <cell r="J1858">
            <v>0</v>
          </cell>
        </row>
        <row r="1859">
          <cell r="A1859">
            <v>0</v>
          </cell>
          <cell r="B1859">
            <v>0</v>
          </cell>
          <cell r="C1859">
            <v>0</v>
          </cell>
          <cell r="D1859">
            <v>0</v>
          </cell>
          <cell r="E1859">
            <v>0</v>
          </cell>
          <cell r="F1859">
            <v>0</v>
          </cell>
          <cell r="G1859">
            <v>0</v>
          </cell>
          <cell r="H1859">
            <v>0</v>
          </cell>
          <cell r="I1859">
            <v>0</v>
          </cell>
          <cell r="J1859">
            <v>0</v>
          </cell>
        </row>
        <row r="1860">
          <cell r="A1860">
            <v>0</v>
          </cell>
          <cell r="B1860">
            <v>0</v>
          </cell>
          <cell r="C1860">
            <v>0</v>
          </cell>
          <cell r="D1860">
            <v>0</v>
          </cell>
          <cell r="E1860">
            <v>0</v>
          </cell>
          <cell r="F1860">
            <v>0</v>
          </cell>
          <cell r="G1860">
            <v>0</v>
          </cell>
          <cell r="H1860">
            <v>0</v>
          </cell>
          <cell r="I1860">
            <v>0</v>
          </cell>
          <cell r="J1860">
            <v>0</v>
          </cell>
        </row>
        <row r="1861">
          <cell r="A1861">
            <v>0</v>
          </cell>
          <cell r="B1861">
            <v>0</v>
          </cell>
          <cell r="C1861">
            <v>0</v>
          </cell>
          <cell r="D1861">
            <v>0</v>
          </cell>
          <cell r="E1861">
            <v>0</v>
          </cell>
          <cell r="F1861">
            <v>0</v>
          </cell>
          <cell r="G1861">
            <v>0</v>
          </cell>
          <cell r="H1861">
            <v>0</v>
          </cell>
          <cell r="I1861">
            <v>0</v>
          </cell>
          <cell r="J1861">
            <v>0</v>
          </cell>
        </row>
        <row r="1862">
          <cell r="A1862">
            <v>0</v>
          </cell>
          <cell r="B1862">
            <v>0</v>
          </cell>
          <cell r="C1862">
            <v>0</v>
          </cell>
          <cell r="D1862">
            <v>0</v>
          </cell>
          <cell r="E1862">
            <v>0</v>
          </cell>
          <cell r="F1862">
            <v>0</v>
          </cell>
          <cell r="G1862">
            <v>0</v>
          </cell>
          <cell r="H1862">
            <v>0</v>
          </cell>
          <cell r="I1862">
            <v>0</v>
          </cell>
          <cell r="J1862">
            <v>0</v>
          </cell>
        </row>
        <row r="1863">
          <cell r="A1863">
            <v>0</v>
          </cell>
          <cell r="B1863">
            <v>0</v>
          </cell>
          <cell r="C1863">
            <v>0</v>
          </cell>
          <cell r="D1863">
            <v>0</v>
          </cell>
          <cell r="E1863">
            <v>0</v>
          </cell>
          <cell r="F1863">
            <v>0</v>
          </cell>
          <cell r="G1863">
            <v>0</v>
          </cell>
          <cell r="H1863">
            <v>0</v>
          </cell>
          <cell r="I1863">
            <v>0</v>
          </cell>
          <cell r="J1863">
            <v>0</v>
          </cell>
        </row>
        <row r="1864">
          <cell r="A1864">
            <v>0</v>
          </cell>
          <cell r="B1864">
            <v>0</v>
          </cell>
          <cell r="C1864">
            <v>0</v>
          </cell>
          <cell r="D1864">
            <v>0</v>
          </cell>
          <cell r="E1864">
            <v>0</v>
          </cell>
          <cell r="F1864">
            <v>0</v>
          </cell>
          <cell r="G1864">
            <v>0</v>
          </cell>
          <cell r="H1864">
            <v>0</v>
          </cell>
          <cell r="I1864">
            <v>0</v>
          </cell>
          <cell r="J1864">
            <v>0</v>
          </cell>
        </row>
        <row r="1865">
          <cell r="A1865">
            <v>0</v>
          </cell>
          <cell r="B1865">
            <v>0</v>
          </cell>
          <cell r="C1865">
            <v>0</v>
          </cell>
          <cell r="D1865">
            <v>0</v>
          </cell>
          <cell r="E1865">
            <v>0</v>
          </cell>
          <cell r="F1865">
            <v>0</v>
          </cell>
          <cell r="G1865">
            <v>0</v>
          </cell>
          <cell r="H1865">
            <v>0</v>
          </cell>
          <cell r="I1865">
            <v>0</v>
          </cell>
          <cell r="J1865">
            <v>0</v>
          </cell>
        </row>
        <row r="1866">
          <cell r="A1866">
            <v>0</v>
          </cell>
          <cell r="B1866">
            <v>0</v>
          </cell>
          <cell r="C1866">
            <v>0</v>
          </cell>
          <cell r="D1866">
            <v>0</v>
          </cell>
          <cell r="E1866">
            <v>0</v>
          </cell>
          <cell r="F1866">
            <v>0</v>
          </cell>
          <cell r="G1866">
            <v>0</v>
          </cell>
          <cell r="H1866">
            <v>0</v>
          </cell>
          <cell r="I1866">
            <v>0</v>
          </cell>
          <cell r="J1866">
            <v>0</v>
          </cell>
        </row>
        <row r="1867">
          <cell r="A1867">
            <v>0</v>
          </cell>
          <cell r="B1867">
            <v>0</v>
          </cell>
          <cell r="C1867">
            <v>0</v>
          </cell>
          <cell r="D1867">
            <v>0</v>
          </cell>
          <cell r="E1867">
            <v>0</v>
          </cell>
          <cell r="F1867">
            <v>0</v>
          </cell>
          <cell r="G1867">
            <v>0</v>
          </cell>
          <cell r="H1867">
            <v>0</v>
          </cell>
          <cell r="I1867">
            <v>0</v>
          </cell>
          <cell r="J1867">
            <v>0</v>
          </cell>
        </row>
        <row r="1868">
          <cell r="A1868">
            <v>0</v>
          </cell>
          <cell r="B1868">
            <v>0</v>
          </cell>
          <cell r="C1868">
            <v>0</v>
          </cell>
          <cell r="D1868">
            <v>0</v>
          </cell>
          <cell r="E1868">
            <v>0</v>
          </cell>
          <cell r="F1868">
            <v>0</v>
          </cell>
          <cell r="G1868">
            <v>0</v>
          </cell>
          <cell r="H1868">
            <v>0</v>
          </cell>
          <cell r="I1868">
            <v>0</v>
          </cell>
          <cell r="J1868">
            <v>0</v>
          </cell>
        </row>
        <row r="1869">
          <cell r="A1869">
            <v>0</v>
          </cell>
          <cell r="B1869">
            <v>0</v>
          </cell>
          <cell r="C1869">
            <v>0</v>
          </cell>
          <cell r="D1869">
            <v>0</v>
          </cell>
          <cell r="E1869">
            <v>0</v>
          </cell>
          <cell r="F1869">
            <v>0</v>
          </cell>
          <cell r="G1869">
            <v>0</v>
          </cell>
          <cell r="H1869">
            <v>0</v>
          </cell>
          <cell r="I1869">
            <v>0</v>
          </cell>
          <cell r="J1869">
            <v>0</v>
          </cell>
        </row>
        <row r="1870">
          <cell r="A1870">
            <v>0</v>
          </cell>
          <cell r="B1870">
            <v>0</v>
          </cell>
          <cell r="C1870">
            <v>0</v>
          </cell>
          <cell r="D1870">
            <v>0</v>
          </cell>
          <cell r="E1870">
            <v>0</v>
          </cell>
          <cell r="F1870">
            <v>0</v>
          </cell>
          <cell r="G1870">
            <v>0</v>
          </cell>
          <cell r="H1870">
            <v>0</v>
          </cell>
          <cell r="I1870">
            <v>0</v>
          </cell>
          <cell r="J1870">
            <v>0</v>
          </cell>
        </row>
        <row r="1871">
          <cell r="A1871">
            <v>0</v>
          </cell>
          <cell r="B1871">
            <v>0</v>
          </cell>
          <cell r="C1871">
            <v>0</v>
          </cell>
          <cell r="D1871">
            <v>0</v>
          </cell>
          <cell r="E1871">
            <v>0</v>
          </cell>
          <cell r="F1871">
            <v>0</v>
          </cell>
          <cell r="G1871">
            <v>0</v>
          </cell>
          <cell r="H1871">
            <v>0</v>
          </cell>
          <cell r="I1871">
            <v>0</v>
          </cell>
          <cell r="J1871">
            <v>0</v>
          </cell>
        </row>
        <row r="1872">
          <cell r="A1872">
            <v>0</v>
          </cell>
          <cell r="B1872">
            <v>0</v>
          </cell>
          <cell r="C1872">
            <v>0</v>
          </cell>
          <cell r="D1872">
            <v>0</v>
          </cell>
          <cell r="E1872">
            <v>0</v>
          </cell>
          <cell r="F1872">
            <v>0</v>
          </cell>
          <cell r="G1872">
            <v>0</v>
          </cell>
          <cell r="H1872">
            <v>0</v>
          </cell>
          <cell r="I1872">
            <v>0</v>
          </cell>
          <cell r="J1872">
            <v>0</v>
          </cell>
        </row>
        <row r="1873">
          <cell r="A1873">
            <v>0</v>
          </cell>
          <cell r="B1873">
            <v>0</v>
          </cell>
          <cell r="C1873">
            <v>0</v>
          </cell>
          <cell r="D1873">
            <v>0</v>
          </cell>
          <cell r="E1873">
            <v>0</v>
          </cell>
          <cell r="F1873">
            <v>0</v>
          </cell>
          <cell r="G1873">
            <v>0</v>
          </cell>
          <cell r="H1873">
            <v>0</v>
          </cell>
          <cell r="I1873">
            <v>0</v>
          </cell>
          <cell r="J1873">
            <v>0</v>
          </cell>
        </row>
        <row r="1874">
          <cell r="A1874">
            <v>0</v>
          </cell>
          <cell r="B1874">
            <v>0</v>
          </cell>
          <cell r="C1874">
            <v>0</v>
          </cell>
          <cell r="D1874">
            <v>0</v>
          </cell>
          <cell r="E1874">
            <v>0</v>
          </cell>
          <cell r="F1874">
            <v>0</v>
          </cell>
          <cell r="G1874">
            <v>0</v>
          </cell>
          <cell r="H1874">
            <v>0</v>
          </cell>
          <cell r="I1874">
            <v>0</v>
          </cell>
          <cell r="J1874">
            <v>0</v>
          </cell>
        </row>
        <row r="1875">
          <cell r="A1875">
            <v>0</v>
          </cell>
          <cell r="B1875">
            <v>0</v>
          </cell>
          <cell r="C1875">
            <v>0</v>
          </cell>
          <cell r="D1875">
            <v>0</v>
          </cell>
          <cell r="E1875">
            <v>0</v>
          </cell>
          <cell r="F1875">
            <v>0</v>
          </cell>
          <cell r="G1875">
            <v>0</v>
          </cell>
          <cell r="H1875">
            <v>0</v>
          </cell>
          <cell r="I1875">
            <v>0</v>
          </cell>
          <cell r="J1875">
            <v>0</v>
          </cell>
        </row>
        <row r="1876">
          <cell r="A1876">
            <v>0</v>
          </cell>
          <cell r="B1876">
            <v>0</v>
          </cell>
          <cell r="C1876">
            <v>0</v>
          </cell>
          <cell r="D1876">
            <v>0</v>
          </cell>
          <cell r="E1876">
            <v>0</v>
          </cell>
          <cell r="F1876">
            <v>0</v>
          </cell>
          <cell r="G1876">
            <v>0</v>
          </cell>
          <cell r="H1876">
            <v>0</v>
          </cell>
          <cell r="I1876">
            <v>0</v>
          </cell>
          <cell r="J1876">
            <v>0</v>
          </cell>
        </row>
        <row r="1877">
          <cell r="A1877">
            <v>0</v>
          </cell>
          <cell r="B1877">
            <v>0</v>
          </cell>
          <cell r="C1877">
            <v>0</v>
          </cell>
          <cell r="D1877">
            <v>0</v>
          </cell>
          <cell r="E1877">
            <v>0</v>
          </cell>
          <cell r="F1877">
            <v>0</v>
          </cell>
          <cell r="G1877">
            <v>0</v>
          </cell>
          <cell r="H1877">
            <v>0</v>
          </cell>
          <cell r="I1877">
            <v>0</v>
          </cell>
          <cell r="J1877">
            <v>0</v>
          </cell>
        </row>
        <row r="1878">
          <cell r="A1878">
            <v>0</v>
          </cell>
          <cell r="B1878">
            <v>0</v>
          </cell>
          <cell r="C1878">
            <v>0</v>
          </cell>
          <cell r="D1878">
            <v>0</v>
          </cell>
          <cell r="E1878">
            <v>0</v>
          </cell>
          <cell r="F1878">
            <v>0</v>
          </cell>
          <cell r="G1878">
            <v>0</v>
          </cell>
          <cell r="H1878">
            <v>0</v>
          </cell>
          <cell r="I1878">
            <v>0</v>
          </cell>
          <cell r="J1878">
            <v>0</v>
          </cell>
        </row>
        <row r="1879">
          <cell r="A1879">
            <v>0</v>
          </cell>
          <cell r="B1879">
            <v>0</v>
          </cell>
          <cell r="C1879">
            <v>0</v>
          </cell>
          <cell r="D1879">
            <v>0</v>
          </cell>
          <cell r="E1879">
            <v>0</v>
          </cell>
          <cell r="F1879">
            <v>0</v>
          </cell>
          <cell r="G1879">
            <v>0</v>
          </cell>
          <cell r="H1879">
            <v>0</v>
          </cell>
          <cell r="I1879">
            <v>0</v>
          </cell>
          <cell r="J1879">
            <v>0</v>
          </cell>
        </row>
        <row r="1880">
          <cell r="A1880">
            <v>0</v>
          </cell>
          <cell r="B1880">
            <v>0</v>
          </cell>
          <cell r="C1880">
            <v>0</v>
          </cell>
          <cell r="D1880">
            <v>0</v>
          </cell>
          <cell r="E1880">
            <v>0</v>
          </cell>
          <cell r="F1880">
            <v>0</v>
          </cell>
          <cell r="G1880">
            <v>0</v>
          </cell>
          <cell r="H1880">
            <v>0</v>
          </cell>
          <cell r="I1880">
            <v>0</v>
          </cell>
          <cell r="J1880">
            <v>0</v>
          </cell>
        </row>
        <row r="1881">
          <cell r="A1881">
            <v>0</v>
          </cell>
          <cell r="B1881">
            <v>0</v>
          </cell>
          <cell r="C1881">
            <v>0</v>
          </cell>
          <cell r="D1881">
            <v>0</v>
          </cell>
          <cell r="E1881">
            <v>0</v>
          </cell>
          <cell r="F1881">
            <v>0</v>
          </cell>
          <cell r="G1881">
            <v>0</v>
          </cell>
          <cell r="H1881">
            <v>0</v>
          </cell>
          <cell r="I1881">
            <v>0</v>
          </cell>
          <cell r="J1881">
            <v>0</v>
          </cell>
        </row>
        <row r="1882">
          <cell r="A1882">
            <v>0</v>
          </cell>
          <cell r="B1882">
            <v>0</v>
          </cell>
          <cell r="C1882">
            <v>0</v>
          </cell>
          <cell r="D1882">
            <v>0</v>
          </cell>
          <cell r="E1882">
            <v>0</v>
          </cell>
          <cell r="F1882">
            <v>0</v>
          </cell>
          <cell r="G1882">
            <v>0</v>
          </cell>
          <cell r="H1882">
            <v>0</v>
          </cell>
          <cell r="I1882">
            <v>0</v>
          </cell>
          <cell r="J1882">
            <v>0</v>
          </cell>
        </row>
        <row r="1883">
          <cell r="A1883">
            <v>0</v>
          </cell>
          <cell r="B1883">
            <v>0</v>
          </cell>
          <cell r="C1883">
            <v>0</v>
          </cell>
          <cell r="D1883">
            <v>0</v>
          </cell>
          <cell r="E1883">
            <v>0</v>
          </cell>
          <cell r="F1883">
            <v>0</v>
          </cell>
          <cell r="G1883">
            <v>0</v>
          </cell>
          <cell r="H1883">
            <v>0</v>
          </cell>
          <cell r="I1883">
            <v>0</v>
          </cell>
          <cell r="J1883">
            <v>0</v>
          </cell>
        </row>
        <row r="1884">
          <cell r="A1884">
            <v>0</v>
          </cell>
          <cell r="B1884">
            <v>0</v>
          </cell>
          <cell r="C1884">
            <v>0</v>
          </cell>
          <cell r="D1884">
            <v>0</v>
          </cell>
          <cell r="E1884">
            <v>0</v>
          </cell>
          <cell r="F1884">
            <v>0</v>
          </cell>
          <cell r="G1884">
            <v>0</v>
          </cell>
          <cell r="H1884">
            <v>0</v>
          </cell>
          <cell r="I1884">
            <v>0</v>
          </cell>
          <cell r="J1884">
            <v>0</v>
          </cell>
        </row>
        <row r="1885">
          <cell r="A1885">
            <v>0</v>
          </cell>
          <cell r="B1885">
            <v>0</v>
          </cell>
          <cell r="C1885">
            <v>0</v>
          </cell>
          <cell r="D1885">
            <v>0</v>
          </cell>
          <cell r="E1885">
            <v>0</v>
          </cell>
          <cell r="F1885">
            <v>0</v>
          </cell>
          <cell r="G1885">
            <v>0</v>
          </cell>
          <cell r="H1885">
            <v>0</v>
          </cell>
          <cell r="I1885">
            <v>0</v>
          </cell>
          <cell r="J1885">
            <v>0</v>
          </cell>
        </row>
        <row r="1886">
          <cell r="A1886">
            <v>0</v>
          </cell>
          <cell r="B1886">
            <v>0</v>
          </cell>
          <cell r="C1886">
            <v>0</v>
          </cell>
          <cell r="D1886">
            <v>0</v>
          </cell>
          <cell r="E1886">
            <v>0</v>
          </cell>
          <cell r="F1886">
            <v>0</v>
          </cell>
          <cell r="G1886">
            <v>0</v>
          </cell>
          <cell r="H1886">
            <v>0</v>
          </cell>
          <cell r="I1886">
            <v>0</v>
          </cell>
          <cell r="J1886">
            <v>0</v>
          </cell>
        </row>
        <row r="1887">
          <cell r="A1887">
            <v>0</v>
          </cell>
          <cell r="B1887">
            <v>0</v>
          </cell>
          <cell r="C1887">
            <v>0</v>
          </cell>
          <cell r="D1887">
            <v>0</v>
          </cell>
          <cell r="E1887">
            <v>0</v>
          </cell>
          <cell r="F1887">
            <v>0</v>
          </cell>
          <cell r="G1887">
            <v>0</v>
          </cell>
          <cell r="H1887">
            <v>0</v>
          </cell>
          <cell r="I1887">
            <v>0</v>
          </cell>
          <cell r="J1887">
            <v>0</v>
          </cell>
        </row>
        <row r="1888">
          <cell r="A1888">
            <v>0</v>
          </cell>
          <cell r="B1888">
            <v>0</v>
          </cell>
          <cell r="C1888">
            <v>0</v>
          </cell>
          <cell r="D1888">
            <v>0</v>
          </cell>
          <cell r="E1888">
            <v>0</v>
          </cell>
          <cell r="F1888">
            <v>0</v>
          </cell>
          <cell r="G1888">
            <v>0</v>
          </cell>
          <cell r="H1888">
            <v>0</v>
          </cell>
          <cell r="I1888">
            <v>0</v>
          </cell>
          <cell r="J1888">
            <v>0</v>
          </cell>
        </row>
        <row r="1889">
          <cell r="A1889">
            <v>0</v>
          </cell>
          <cell r="B1889">
            <v>0</v>
          </cell>
          <cell r="C1889">
            <v>0</v>
          </cell>
          <cell r="D1889">
            <v>0</v>
          </cell>
          <cell r="E1889">
            <v>0</v>
          </cell>
          <cell r="F1889">
            <v>0</v>
          </cell>
          <cell r="G1889">
            <v>0</v>
          </cell>
          <cell r="H1889">
            <v>0</v>
          </cell>
          <cell r="I1889">
            <v>0</v>
          </cell>
          <cell r="J1889">
            <v>0</v>
          </cell>
        </row>
        <row r="1890">
          <cell r="A1890">
            <v>0</v>
          </cell>
          <cell r="B1890">
            <v>0</v>
          </cell>
          <cell r="C1890">
            <v>0</v>
          </cell>
          <cell r="D1890">
            <v>0</v>
          </cell>
          <cell r="E1890">
            <v>0</v>
          </cell>
          <cell r="F1890">
            <v>0</v>
          </cell>
          <cell r="G1890">
            <v>0</v>
          </cell>
          <cell r="H1890">
            <v>0</v>
          </cell>
          <cell r="I1890">
            <v>0</v>
          </cell>
          <cell r="J1890">
            <v>0</v>
          </cell>
        </row>
        <row r="1891">
          <cell r="A1891">
            <v>0</v>
          </cell>
          <cell r="B1891">
            <v>0</v>
          </cell>
          <cell r="C1891">
            <v>0</v>
          </cell>
          <cell r="D1891">
            <v>0</v>
          </cell>
          <cell r="E1891">
            <v>0</v>
          </cell>
          <cell r="F1891">
            <v>0</v>
          </cell>
          <cell r="G1891">
            <v>0</v>
          </cell>
          <cell r="H1891">
            <v>0</v>
          </cell>
          <cell r="I1891">
            <v>0</v>
          </cell>
          <cell r="J1891">
            <v>0</v>
          </cell>
        </row>
        <row r="1892">
          <cell r="A1892">
            <v>0</v>
          </cell>
          <cell r="B1892">
            <v>0</v>
          </cell>
          <cell r="C1892">
            <v>0</v>
          </cell>
          <cell r="D1892">
            <v>0</v>
          </cell>
          <cell r="E1892">
            <v>0</v>
          </cell>
          <cell r="F1892">
            <v>0</v>
          </cell>
          <cell r="G1892">
            <v>0</v>
          </cell>
          <cell r="H1892">
            <v>0</v>
          </cell>
          <cell r="I1892">
            <v>0</v>
          </cell>
          <cell r="J1892">
            <v>0</v>
          </cell>
        </row>
        <row r="1893">
          <cell r="A1893">
            <v>0</v>
          </cell>
          <cell r="B1893">
            <v>0</v>
          </cell>
          <cell r="C1893">
            <v>0</v>
          </cell>
          <cell r="D1893">
            <v>0</v>
          </cell>
          <cell r="E1893">
            <v>0</v>
          </cell>
          <cell r="F1893">
            <v>0</v>
          </cell>
          <cell r="G1893">
            <v>0</v>
          </cell>
          <cell r="H1893">
            <v>0</v>
          </cell>
          <cell r="I1893">
            <v>0</v>
          </cell>
          <cell r="J1893">
            <v>0</v>
          </cell>
        </row>
        <row r="1894">
          <cell r="A1894">
            <v>0</v>
          </cell>
          <cell r="B1894">
            <v>0</v>
          </cell>
          <cell r="C1894">
            <v>0</v>
          </cell>
          <cell r="D1894">
            <v>0</v>
          </cell>
          <cell r="E1894">
            <v>0</v>
          </cell>
          <cell r="F1894">
            <v>0</v>
          </cell>
          <cell r="G1894">
            <v>0</v>
          </cell>
          <cell r="H1894">
            <v>0</v>
          </cell>
          <cell r="I1894">
            <v>0</v>
          </cell>
          <cell r="J1894">
            <v>0</v>
          </cell>
        </row>
        <row r="1895">
          <cell r="A1895">
            <v>0</v>
          </cell>
          <cell r="B1895">
            <v>0</v>
          </cell>
          <cell r="C1895">
            <v>0</v>
          </cell>
          <cell r="D1895">
            <v>0</v>
          </cell>
          <cell r="E1895">
            <v>0</v>
          </cell>
          <cell r="F1895">
            <v>0</v>
          </cell>
          <cell r="G1895">
            <v>0</v>
          </cell>
          <cell r="H1895">
            <v>0</v>
          </cell>
          <cell r="I1895">
            <v>0</v>
          </cell>
          <cell r="J1895">
            <v>0</v>
          </cell>
        </row>
        <row r="1896">
          <cell r="A1896">
            <v>0</v>
          </cell>
          <cell r="B1896">
            <v>0</v>
          </cell>
          <cell r="C1896">
            <v>0</v>
          </cell>
          <cell r="D1896">
            <v>0</v>
          </cell>
          <cell r="E1896">
            <v>0</v>
          </cell>
          <cell r="F1896">
            <v>0</v>
          </cell>
          <cell r="G1896">
            <v>0</v>
          </cell>
          <cell r="H1896">
            <v>0</v>
          </cell>
          <cell r="I1896">
            <v>0</v>
          </cell>
          <cell r="J1896">
            <v>0</v>
          </cell>
        </row>
        <row r="1897">
          <cell r="A1897">
            <v>0</v>
          </cell>
          <cell r="B1897">
            <v>0</v>
          </cell>
          <cell r="C1897">
            <v>0</v>
          </cell>
          <cell r="D1897">
            <v>0</v>
          </cell>
          <cell r="E1897">
            <v>0</v>
          </cell>
          <cell r="F1897">
            <v>0</v>
          </cell>
          <cell r="G1897">
            <v>0</v>
          </cell>
          <cell r="H1897">
            <v>0</v>
          </cell>
          <cell r="I1897">
            <v>0</v>
          </cell>
          <cell r="J1897">
            <v>0</v>
          </cell>
        </row>
        <row r="1898">
          <cell r="A1898">
            <v>0</v>
          </cell>
          <cell r="B1898">
            <v>0</v>
          </cell>
          <cell r="C1898">
            <v>0</v>
          </cell>
          <cell r="D1898">
            <v>0</v>
          </cell>
          <cell r="E1898">
            <v>0</v>
          </cell>
          <cell r="F1898">
            <v>0</v>
          </cell>
          <cell r="G1898">
            <v>0</v>
          </cell>
          <cell r="H1898">
            <v>0</v>
          </cell>
          <cell r="I1898">
            <v>0</v>
          </cell>
          <cell r="J1898">
            <v>0</v>
          </cell>
        </row>
        <row r="1899">
          <cell r="A1899">
            <v>0</v>
          </cell>
          <cell r="B1899">
            <v>0</v>
          </cell>
          <cell r="C1899">
            <v>0</v>
          </cell>
          <cell r="D1899">
            <v>0</v>
          </cell>
          <cell r="E1899">
            <v>0</v>
          </cell>
          <cell r="F1899">
            <v>0</v>
          </cell>
          <cell r="G1899">
            <v>0</v>
          </cell>
          <cell r="H1899">
            <v>0</v>
          </cell>
          <cell r="I1899">
            <v>0</v>
          </cell>
          <cell r="J1899">
            <v>0</v>
          </cell>
        </row>
        <row r="1900">
          <cell r="A1900">
            <v>0</v>
          </cell>
          <cell r="B1900">
            <v>0</v>
          </cell>
          <cell r="C1900">
            <v>0</v>
          </cell>
          <cell r="D1900">
            <v>0</v>
          </cell>
          <cell r="E1900">
            <v>0</v>
          </cell>
          <cell r="F1900">
            <v>0</v>
          </cell>
          <cell r="G1900">
            <v>0</v>
          </cell>
          <cell r="H1900">
            <v>0</v>
          </cell>
          <cell r="I1900">
            <v>0</v>
          </cell>
          <cell r="J1900">
            <v>0</v>
          </cell>
        </row>
        <row r="1901">
          <cell r="A1901">
            <v>0</v>
          </cell>
          <cell r="B1901">
            <v>0</v>
          </cell>
          <cell r="C1901">
            <v>0</v>
          </cell>
          <cell r="D1901">
            <v>0</v>
          </cell>
          <cell r="E1901">
            <v>0</v>
          </cell>
          <cell r="F1901">
            <v>0</v>
          </cell>
          <cell r="G1901">
            <v>0</v>
          </cell>
          <cell r="H1901">
            <v>0</v>
          </cell>
          <cell r="I1901">
            <v>0</v>
          </cell>
          <cell r="J1901">
            <v>0</v>
          </cell>
        </row>
        <row r="1902">
          <cell r="A1902">
            <v>0</v>
          </cell>
          <cell r="B1902">
            <v>0</v>
          </cell>
          <cell r="C1902">
            <v>0</v>
          </cell>
          <cell r="D1902">
            <v>0</v>
          </cell>
          <cell r="E1902">
            <v>0</v>
          </cell>
          <cell r="F1902">
            <v>0</v>
          </cell>
          <cell r="G1902">
            <v>0</v>
          </cell>
          <cell r="H1902">
            <v>0</v>
          </cell>
          <cell r="I1902">
            <v>0</v>
          </cell>
          <cell r="J1902">
            <v>0</v>
          </cell>
        </row>
        <row r="1903">
          <cell r="A1903">
            <v>0</v>
          </cell>
          <cell r="B1903">
            <v>0</v>
          </cell>
          <cell r="C1903">
            <v>0</v>
          </cell>
          <cell r="D1903">
            <v>0</v>
          </cell>
          <cell r="E1903">
            <v>0</v>
          </cell>
          <cell r="F1903">
            <v>0</v>
          </cell>
          <cell r="G1903">
            <v>0</v>
          </cell>
          <cell r="H1903">
            <v>0</v>
          </cell>
          <cell r="I1903">
            <v>0</v>
          </cell>
          <cell r="J1903">
            <v>0</v>
          </cell>
        </row>
        <row r="1904">
          <cell r="A1904">
            <v>0</v>
          </cell>
          <cell r="B1904">
            <v>0</v>
          </cell>
          <cell r="C1904">
            <v>0</v>
          </cell>
          <cell r="D1904">
            <v>0</v>
          </cell>
          <cell r="E1904">
            <v>0</v>
          </cell>
          <cell r="F1904">
            <v>0</v>
          </cell>
          <cell r="G1904">
            <v>0</v>
          </cell>
          <cell r="H1904">
            <v>0</v>
          </cell>
          <cell r="I1904">
            <v>0</v>
          </cell>
          <cell r="J1904">
            <v>0</v>
          </cell>
        </row>
        <row r="1905">
          <cell r="A1905">
            <v>0</v>
          </cell>
          <cell r="B1905">
            <v>0</v>
          </cell>
          <cell r="C1905">
            <v>0</v>
          </cell>
          <cell r="D1905">
            <v>0</v>
          </cell>
          <cell r="E1905">
            <v>0</v>
          </cell>
          <cell r="F1905">
            <v>0</v>
          </cell>
          <cell r="G1905">
            <v>0</v>
          </cell>
          <cell r="H1905">
            <v>0</v>
          </cell>
          <cell r="I1905">
            <v>0</v>
          </cell>
          <cell r="J1905">
            <v>0</v>
          </cell>
        </row>
        <row r="1906">
          <cell r="A1906">
            <v>0</v>
          </cell>
          <cell r="B1906">
            <v>0</v>
          </cell>
          <cell r="C1906">
            <v>0</v>
          </cell>
          <cell r="D1906">
            <v>0</v>
          </cell>
          <cell r="E1906">
            <v>0</v>
          </cell>
          <cell r="F1906">
            <v>0</v>
          </cell>
          <cell r="G1906">
            <v>0</v>
          </cell>
          <cell r="H1906">
            <v>0</v>
          </cell>
          <cell r="I1906">
            <v>0</v>
          </cell>
          <cell r="J1906">
            <v>0</v>
          </cell>
        </row>
        <row r="1907">
          <cell r="A1907">
            <v>0</v>
          </cell>
          <cell r="B1907">
            <v>0</v>
          </cell>
          <cell r="C1907">
            <v>0</v>
          </cell>
          <cell r="D1907">
            <v>0</v>
          </cell>
          <cell r="E1907">
            <v>0</v>
          </cell>
          <cell r="F1907">
            <v>0</v>
          </cell>
          <cell r="G1907">
            <v>0</v>
          </cell>
          <cell r="H1907">
            <v>0</v>
          </cell>
          <cell r="I1907">
            <v>0</v>
          </cell>
          <cell r="J1907">
            <v>0</v>
          </cell>
        </row>
        <row r="1908">
          <cell r="A1908">
            <v>0</v>
          </cell>
          <cell r="B1908">
            <v>0</v>
          </cell>
          <cell r="C1908">
            <v>0</v>
          </cell>
          <cell r="D1908">
            <v>0</v>
          </cell>
          <cell r="E1908">
            <v>0</v>
          </cell>
          <cell r="F1908">
            <v>0</v>
          </cell>
          <cell r="G1908">
            <v>0</v>
          </cell>
          <cell r="H1908">
            <v>0</v>
          </cell>
          <cell r="I1908">
            <v>0</v>
          </cell>
          <cell r="J1908">
            <v>0</v>
          </cell>
        </row>
        <row r="1909">
          <cell r="A1909">
            <v>0</v>
          </cell>
          <cell r="B1909">
            <v>0</v>
          </cell>
          <cell r="C1909">
            <v>0</v>
          </cell>
          <cell r="D1909">
            <v>0</v>
          </cell>
          <cell r="E1909">
            <v>0</v>
          </cell>
          <cell r="F1909">
            <v>0</v>
          </cell>
          <cell r="G1909">
            <v>0</v>
          </cell>
          <cell r="H1909">
            <v>0</v>
          </cell>
          <cell r="I1909">
            <v>0</v>
          </cell>
          <cell r="J1909">
            <v>0</v>
          </cell>
        </row>
        <row r="1910">
          <cell r="A1910">
            <v>0</v>
          </cell>
          <cell r="B1910">
            <v>0</v>
          </cell>
          <cell r="C1910">
            <v>0</v>
          </cell>
          <cell r="D1910">
            <v>0</v>
          </cell>
          <cell r="E1910">
            <v>0</v>
          </cell>
          <cell r="F1910">
            <v>0</v>
          </cell>
          <cell r="G1910">
            <v>0</v>
          </cell>
          <cell r="H1910">
            <v>0</v>
          </cell>
          <cell r="I1910">
            <v>0</v>
          </cell>
          <cell r="J1910">
            <v>0</v>
          </cell>
        </row>
        <row r="1911">
          <cell r="A1911">
            <v>0</v>
          </cell>
          <cell r="B1911">
            <v>0</v>
          </cell>
          <cell r="C1911">
            <v>0</v>
          </cell>
          <cell r="D1911">
            <v>0</v>
          </cell>
          <cell r="E1911">
            <v>0</v>
          </cell>
          <cell r="F1911">
            <v>0</v>
          </cell>
          <cell r="G1911">
            <v>0</v>
          </cell>
          <cell r="H1911">
            <v>0</v>
          </cell>
          <cell r="I1911">
            <v>0</v>
          </cell>
          <cell r="J1911">
            <v>0</v>
          </cell>
        </row>
        <row r="1912">
          <cell r="A1912">
            <v>0</v>
          </cell>
          <cell r="B1912">
            <v>0</v>
          </cell>
          <cell r="C1912">
            <v>0</v>
          </cell>
          <cell r="D1912">
            <v>0</v>
          </cell>
          <cell r="E1912">
            <v>0</v>
          </cell>
          <cell r="F1912">
            <v>0</v>
          </cell>
          <cell r="G1912">
            <v>0</v>
          </cell>
          <cell r="H1912">
            <v>0</v>
          </cell>
          <cell r="I1912">
            <v>0</v>
          </cell>
          <cell r="J1912">
            <v>0</v>
          </cell>
        </row>
        <row r="1913">
          <cell r="A1913">
            <v>0</v>
          </cell>
          <cell r="B1913">
            <v>0</v>
          </cell>
          <cell r="C1913">
            <v>0</v>
          </cell>
          <cell r="D1913">
            <v>0</v>
          </cell>
          <cell r="E1913">
            <v>0</v>
          </cell>
          <cell r="F1913">
            <v>0</v>
          </cell>
          <cell r="G1913">
            <v>0</v>
          </cell>
          <cell r="H1913">
            <v>0</v>
          </cell>
          <cell r="I1913">
            <v>0</v>
          </cell>
          <cell r="J1913">
            <v>0</v>
          </cell>
        </row>
        <row r="1914">
          <cell r="A1914">
            <v>0</v>
          </cell>
          <cell r="B1914">
            <v>0</v>
          </cell>
          <cell r="C1914">
            <v>0</v>
          </cell>
          <cell r="D1914">
            <v>0</v>
          </cell>
          <cell r="E1914">
            <v>0</v>
          </cell>
          <cell r="F1914">
            <v>0</v>
          </cell>
          <cell r="G1914">
            <v>0</v>
          </cell>
          <cell r="H1914">
            <v>0</v>
          </cell>
          <cell r="I1914">
            <v>0</v>
          </cell>
          <cell r="J1914">
            <v>0</v>
          </cell>
        </row>
        <row r="1915">
          <cell r="A1915">
            <v>0</v>
          </cell>
          <cell r="B1915">
            <v>0</v>
          </cell>
          <cell r="C1915">
            <v>0</v>
          </cell>
          <cell r="D1915">
            <v>0</v>
          </cell>
          <cell r="E1915">
            <v>0</v>
          </cell>
          <cell r="F1915">
            <v>0</v>
          </cell>
          <cell r="G1915">
            <v>0</v>
          </cell>
          <cell r="H1915">
            <v>0</v>
          </cell>
          <cell r="I1915">
            <v>0</v>
          </cell>
          <cell r="J1915">
            <v>0</v>
          </cell>
        </row>
        <row r="1916">
          <cell r="A1916">
            <v>0</v>
          </cell>
          <cell r="B1916">
            <v>0</v>
          </cell>
          <cell r="C1916">
            <v>0</v>
          </cell>
          <cell r="D1916">
            <v>0</v>
          </cell>
          <cell r="E1916">
            <v>0</v>
          </cell>
          <cell r="F1916">
            <v>0</v>
          </cell>
          <cell r="G1916">
            <v>0</v>
          </cell>
          <cell r="H1916">
            <v>0</v>
          </cell>
          <cell r="I1916">
            <v>0</v>
          </cell>
          <cell r="J1916">
            <v>0</v>
          </cell>
        </row>
        <row r="1917">
          <cell r="A1917">
            <v>0</v>
          </cell>
          <cell r="B1917">
            <v>0</v>
          </cell>
          <cell r="C1917">
            <v>0</v>
          </cell>
          <cell r="D1917">
            <v>0</v>
          </cell>
          <cell r="E1917">
            <v>0</v>
          </cell>
          <cell r="F1917">
            <v>0</v>
          </cell>
          <cell r="G1917">
            <v>0</v>
          </cell>
          <cell r="H1917">
            <v>0</v>
          </cell>
          <cell r="I1917">
            <v>0</v>
          </cell>
          <cell r="J1917">
            <v>0</v>
          </cell>
        </row>
        <row r="1918">
          <cell r="A1918">
            <v>0</v>
          </cell>
          <cell r="B1918">
            <v>0</v>
          </cell>
          <cell r="C1918">
            <v>0</v>
          </cell>
          <cell r="D1918">
            <v>0</v>
          </cell>
          <cell r="E1918">
            <v>0</v>
          </cell>
          <cell r="F1918">
            <v>0</v>
          </cell>
          <cell r="G1918">
            <v>0</v>
          </cell>
          <cell r="H1918">
            <v>0</v>
          </cell>
          <cell r="I1918">
            <v>0</v>
          </cell>
          <cell r="J1918">
            <v>0</v>
          </cell>
        </row>
        <row r="1919">
          <cell r="A1919">
            <v>0</v>
          </cell>
          <cell r="B1919">
            <v>0</v>
          </cell>
          <cell r="C1919">
            <v>0</v>
          </cell>
          <cell r="D1919">
            <v>0</v>
          </cell>
          <cell r="E1919">
            <v>0</v>
          </cell>
          <cell r="F1919">
            <v>0</v>
          </cell>
          <cell r="G1919">
            <v>0</v>
          </cell>
          <cell r="H1919">
            <v>0</v>
          </cell>
          <cell r="I1919">
            <v>0</v>
          </cell>
          <cell r="J1919">
            <v>0</v>
          </cell>
        </row>
        <row r="1920">
          <cell r="A1920">
            <v>0</v>
          </cell>
          <cell r="B1920">
            <v>0</v>
          </cell>
          <cell r="C1920">
            <v>0</v>
          </cell>
          <cell r="D1920">
            <v>0</v>
          </cell>
          <cell r="E1920">
            <v>0</v>
          </cell>
          <cell r="F1920">
            <v>0</v>
          </cell>
          <cell r="G1920">
            <v>0</v>
          </cell>
          <cell r="H1920">
            <v>0</v>
          </cell>
          <cell r="I1920">
            <v>0</v>
          </cell>
          <cell r="J1920">
            <v>0</v>
          </cell>
        </row>
        <row r="1921">
          <cell r="A1921">
            <v>0</v>
          </cell>
          <cell r="B1921">
            <v>0</v>
          </cell>
          <cell r="C1921">
            <v>0</v>
          </cell>
          <cell r="D1921">
            <v>0</v>
          </cell>
          <cell r="E1921">
            <v>0</v>
          </cell>
          <cell r="F1921">
            <v>0</v>
          </cell>
          <cell r="G1921">
            <v>0</v>
          </cell>
          <cell r="H1921">
            <v>0</v>
          </cell>
          <cell r="I1921">
            <v>0</v>
          </cell>
          <cell r="J1921">
            <v>0</v>
          </cell>
        </row>
        <row r="1922">
          <cell r="A1922">
            <v>0</v>
          </cell>
          <cell r="B1922">
            <v>0</v>
          </cell>
          <cell r="C1922">
            <v>0</v>
          </cell>
          <cell r="D1922">
            <v>0</v>
          </cell>
          <cell r="E1922">
            <v>0</v>
          </cell>
          <cell r="F1922">
            <v>0</v>
          </cell>
          <cell r="G1922">
            <v>0</v>
          </cell>
          <cell r="H1922">
            <v>0</v>
          </cell>
          <cell r="I1922">
            <v>0</v>
          </cell>
          <cell r="J1922">
            <v>0</v>
          </cell>
        </row>
        <row r="1923">
          <cell r="A1923">
            <v>0</v>
          </cell>
          <cell r="B1923">
            <v>0</v>
          </cell>
          <cell r="C1923">
            <v>0</v>
          </cell>
          <cell r="D1923">
            <v>0</v>
          </cell>
          <cell r="E1923">
            <v>0</v>
          </cell>
          <cell r="F1923">
            <v>0</v>
          </cell>
          <cell r="G1923">
            <v>0</v>
          </cell>
          <cell r="H1923">
            <v>0</v>
          </cell>
          <cell r="I1923">
            <v>0</v>
          </cell>
          <cell r="J1923">
            <v>0</v>
          </cell>
        </row>
        <row r="1924">
          <cell r="A1924">
            <v>0</v>
          </cell>
          <cell r="B1924">
            <v>0</v>
          </cell>
          <cell r="C1924">
            <v>0</v>
          </cell>
          <cell r="D1924">
            <v>0</v>
          </cell>
          <cell r="E1924">
            <v>0</v>
          </cell>
          <cell r="F1924">
            <v>0</v>
          </cell>
          <cell r="G1924">
            <v>0</v>
          </cell>
          <cell r="H1924">
            <v>0</v>
          </cell>
          <cell r="I1924">
            <v>0</v>
          </cell>
          <cell r="J1924">
            <v>0</v>
          </cell>
        </row>
        <row r="1925">
          <cell r="A1925">
            <v>0</v>
          </cell>
          <cell r="B1925">
            <v>0</v>
          </cell>
          <cell r="C1925">
            <v>0</v>
          </cell>
          <cell r="D1925">
            <v>0</v>
          </cell>
          <cell r="E1925">
            <v>0</v>
          </cell>
          <cell r="F1925">
            <v>0</v>
          </cell>
          <cell r="G1925">
            <v>0</v>
          </cell>
          <cell r="H1925">
            <v>0</v>
          </cell>
          <cell r="I1925">
            <v>0</v>
          </cell>
          <cell r="J1925">
            <v>0</v>
          </cell>
        </row>
        <row r="1926">
          <cell r="A1926">
            <v>0</v>
          </cell>
          <cell r="B1926">
            <v>0</v>
          </cell>
          <cell r="C1926">
            <v>0</v>
          </cell>
          <cell r="D1926">
            <v>0</v>
          </cell>
          <cell r="E1926">
            <v>0</v>
          </cell>
          <cell r="F1926">
            <v>0</v>
          </cell>
          <cell r="G1926">
            <v>0</v>
          </cell>
          <cell r="H1926">
            <v>0</v>
          </cell>
          <cell r="I1926">
            <v>0</v>
          </cell>
          <cell r="J1926">
            <v>0</v>
          </cell>
        </row>
        <row r="1927">
          <cell r="A1927">
            <v>0</v>
          </cell>
          <cell r="B1927">
            <v>0</v>
          </cell>
          <cell r="C1927">
            <v>0</v>
          </cell>
          <cell r="D1927">
            <v>0</v>
          </cell>
          <cell r="E1927">
            <v>0</v>
          </cell>
          <cell r="F1927">
            <v>0</v>
          </cell>
          <cell r="G1927">
            <v>0</v>
          </cell>
          <cell r="H1927">
            <v>0</v>
          </cell>
          <cell r="I1927">
            <v>0</v>
          </cell>
          <cell r="J1927">
            <v>0</v>
          </cell>
        </row>
        <row r="1928">
          <cell r="A1928">
            <v>0</v>
          </cell>
          <cell r="B1928">
            <v>0</v>
          </cell>
          <cell r="C1928">
            <v>0</v>
          </cell>
          <cell r="D1928">
            <v>0</v>
          </cell>
          <cell r="E1928">
            <v>0</v>
          </cell>
          <cell r="F1928">
            <v>0</v>
          </cell>
          <cell r="G1928">
            <v>0</v>
          </cell>
          <cell r="H1928">
            <v>0</v>
          </cell>
          <cell r="I1928">
            <v>0</v>
          </cell>
          <cell r="J1928">
            <v>0</v>
          </cell>
        </row>
        <row r="1929">
          <cell r="A1929">
            <v>0</v>
          </cell>
          <cell r="B1929">
            <v>0</v>
          </cell>
          <cell r="C1929">
            <v>0</v>
          </cell>
          <cell r="D1929">
            <v>0</v>
          </cell>
          <cell r="E1929">
            <v>0</v>
          </cell>
          <cell r="F1929">
            <v>0</v>
          </cell>
          <cell r="G1929">
            <v>0</v>
          </cell>
          <cell r="H1929">
            <v>0</v>
          </cell>
          <cell r="I1929">
            <v>0</v>
          </cell>
          <cell r="J1929">
            <v>0</v>
          </cell>
        </row>
        <row r="1930">
          <cell r="A1930">
            <v>0</v>
          </cell>
          <cell r="B1930">
            <v>0</v>
          </cell>
          <cell r="C1930">
            <v>0</v>
          </cell>
          <cell r="D1930">
            <v>0</v>
          </cell>
          <cell r="E1930">
            <v>0</v>
          </cell>
          <cell r="F1930">
            <v>0</v>
          </cell>
          <cell r="G1930">
            <v>0</v>
          </cell>
          <cell r="H1930">
            <v>0</v>
          </cell>
          <cell r="I1930">
            <v>0</v>
          </cell>
          <cell r="J1930">
            <v>0</v>
          </cell>
        </row>
        <row r="1931">
          <cell r="A1931">
            <v>0</v>
          </cell>
          <cell r="B1931">
            <v>0</v>
          </cell>
          <cell r="C1931">
            <v>0</v>
          </cell>
          <cell r="D1931">
            <v>0</v>
          </cell>
          <cell r="E1931">
            <v>0</v>
          </cell>
          <cell r="F1931">
            <v>0</v>
          </cell>
          <cell r="G1931">
            <v>0</v>
          </cell>
          <cell r="H1931">
            <v>0</v>
          </cell>
          <cell r="I1931">
            <v>0</v>
          </cell>
          <cell r="J1931">
            <v>0</v>
          </cell>
        </row>
        <row r="1932">
          <cell r="A1932">
            <v>0</v>
          </cell>
          <cell r="B1932">
            <v>0</v>
          </cell>
          <cell r="C1932">
            <v>0</v>
          </cell>
          <cell r="D1932">
            <v>0</v>
          </cell>
          <cell r="E1932">
            <v>0</v>
          </cell>
          <cell r="F1932">
            <v>0</v>
          </cell>
          <cell r="G1932">
            <v>0</v>
          </cell>
          <cell r="H1932">
            <v>0</v>
          </cell>
          <cell r="I1932">
            <v>0</v>
          </cell>
          <cell r="J1932">
            <v>0</v>
          </cell>
        </row>
        <row r="1933">
          <cell r="A1933">
            <v>0</v>
          </cell>
          <cell r="B1933">
            <v>0</v>
          </cell>
          <cell r="C1933">
            <v>0</v>
          </cell>
          <cell r="D1933">
            <v>0</v>
          </cell>
          <cell r="E1933">
            <v>0</v>
          </cell>
          <cell r="F1933">
            <v>0</v>
          </cell>
          <cell r="G1933">
            <v>0</v>
          </cell>
          <cell r="H1933">
            <v>0</v>
          </cell>
          <cell r="I1933">
            <v>0</v>
          </cell>
          <cell r="J1933">
            <v>0</v>
          </cell>
        </row>
        <row r="1934">
          <cell r="A1934">
            <v>0</v>
          </cell>
          <cell r="B1934">
            <v>0</v>
          </cell>
          <cell r="C1934">
            <v>0</v>
          </cell>
          <cell r="D1934">
            <v>0</v>
          </cell>
          <cell r="E1934">
            <v>0</v>
          </cell>
          <cell r="F1934">
            <v>0</v>
          </cell>
          <cell r="G1934">
            <v>0</v>
          </cell>
          <cell r="H1934">
            <v>0</v>
          </cell>
          <cell r="I1934">
            <v>0</v>
          </cell>
          <cell r="J1934">
            <v>0</v>
          </cell>
        </row>
        <row r="1935">
          <cell r="A1935">
            <v>0</v>
          </cell>
          <cell r="B1935">
            <v>0</v>
          </cell>
          <cell r="C1935">
            <v>0</v>
          </cell>
          <cell r="D1935">
            <v>0</v>
          </cell>
          <cell r="E1935">
            <v>0</v>
          </cell>
          <cell r="F1935">
            <v>0</v>
          </cell>
          <cell r="G1935">
            <v>0</v>
          </cell>
          <cell r="H1935">
            <v>0</v>
          </cell>
          <cell r="I1935">
            <v>0</v>
          </cell>
          <cell r="J1935">
            <v>0</v>
          </cell>
        </row>
        <row r="1936">
          <cell r="A1936">
            <v>0</v>
          </cell>
          <cell r="B1936">
            <v>0</v>
          </cell>
          <cell r="C1936">
            <v>0</v>
          </cell>
          <cell r="D1936">
            <v>0</v>
          </cell>
          <cell r="E1936">
            <v>0</v>
          </cell>
          <cell r="F1936">
            <v>0</v>
          </cell>
          <cell r="G1936">
            <v>0</v>
          </cell>
          <cell r="H1936">
            <v>0</v>
          </cell>
          <cell r="I1936">
            <v>0</v>
          </cell>
          <cell r="J1936">
            <v>0</v>
          </cell>
        </row>
        <row r="1937">
          <cell r="A1937">
            <v>0</v>
          </cell>
          <cell r="B1937">
            <v>0</v>
          </cell>
          <cell r="C1937">
            <v>0</v>
          </cell>
          <cell r="D1937">
            <v>0</v>
          </cell>
          <cell r="E1937">
            <v>0</v>
          </cell>
          <cell r="F1937">
            <v>0</v>
          </cell>
          <cell r="G1937">
            <v>0</v>
          </cell>
          <cell r="H1937">
            <v>0</v>
          </cell>
          <cell r="I1937">
            <v>0</v>
          </cell>
          <cell r="J1937">
            <v>0</v>
          </cell>
        </row>
        <row r="1938">
          <cell r="A1938">
            <v>0</v>
          </cell>
          <cell r="B1938">
            <v>0</v>
          </cell>
          <cell r="C1938">
            <v>0</v>
          </cell>
          <cell r="D1938">
            <v>0</v>
          </cell>
          <cell r="E1938">
            <v>0</v>
          </cell>
          <cell r="F1938">
            <v>0</v>
          </cell>
          <cell r="G1938">
            <v>0</v>
          </cell>
          <cell r="H1938">
            <v>0</v>
          </cell>
          <cell r="I1938">
            <v>0</v>
          </cell>
          <cell r="J1938">
            <v>0</v>
          </cell>
        </row>
        <row r="1939">
          <cell r="A1939">
            <v>0</v>
          </cell>
          <cell r="B1939">
            <v>0</v>
          </cell>
          <cell r="C1939">
            <v>0</v>
          </cell>
          <cell r="D1939">
            <v>0</v>
          </cell>
          <cell r="E1939">
            <v>0</v>
          </cell>
          <cell r="F1939">
            <v>0</v>
          </cell>
          <cell r="G1939">
            <v>0</v>
          </cell>
          <cell r="H1939">
            <v>0</v>
          </cell>
          <cell r="I1939">
            <v>0</v>
          </cell>
          <cell r="J1939">
            <v>0</v>
          </cell>
        </row>
        <row r="1940">
          <cell r="A1940">
            <v>0</v>
          </cell>
          <cell r="B1940">
            <v>0</v>
          </cell>
          <cell r="C1940">
            <v>0</v>
          </cell>
          <cell r="D1940">
            <v>0</v>
          </cell>
          <cell r="E1940">
            <v>0</v>
          </cell>
          <cell r="F1940">
            <v>0</v>
          </cell>
          <cell r="G1940">
            <v>0</v>
          </cell>
          <cell r="H1940">
            <v>0</v>
          </cell>
          <cell r="I1940">
            <v>0</v>
          </cell>
          <cell r="J1940">
            <v>0</v>
          </cell>
        </row>
        <row r="1941">
          <cell r="A1941">
            <v>0</v>
          </cell>
          <cell r="B1941">
            <v>0</v>
          </cell>
          <cell r="C1941">
            <v>0</v>
          </cell>
          <cell r="D1941">
            <v>0</v>
          </cell>
          <cell r="E1941">
            <v>0</v>
          </cell>
          <cell r="F1941">
            <v>0</v>
          </cell>
          <cell r="G1941">
            <v>0</v>
          </cell>
          <cell r="H1941">
            <v>0</v>
          </cell>
          <cell r="I1941">
            <v>0</v>
          </cell>
          <cell r="J1941">
            <v>0</v>
          </cell>
        </row>
        <row r="1942">
          <cell r="A1942">
            <v>0</v>
          </cell>
          <cell r="B1942">
            <v>0</v>
          </cell>
          <cell r="C1942">
            <v>0</v>
          </cell>
          <cell r="D1942">
            <v>0</v>
          </cell>
          <cell r="E1942">
            <v>0</v>
          </cell>
          <cell r="F1942">
            <v>0</v>
          </cell>
          <cell r="G1942">
            <v>0</v>
          </cell>
          <cell r="H1942">
            <v>0</v>
          </cell>
          <cell r="I1942">
            <v>0</v>
          </cell>
          <cell r="J1942">
            <v>0</v>
          </cell>
        </row>
        <row r="1943">
          <cell r="A1943">
            <v>0</v>
          </cell>
          <cell r="B1943">
            <v>0</v>
          </cell>
          <cell r="C1943">
            <v>0</v>
          </cell>
          <cell r="D1943">
            <v>0</v>
          </cell>
          <cell r="E1943">
            <v>0</v>
          </cell>
          <cell r="F1943">
            <v>0</v>
          </cell>
          <cell r="G1943">
            <v>0</v>
          </cell>
          <cell r="H1943">
            <v>0</v>
          </cell>
          <cell r="I1943">
            <v>0</v>
          </cell>
          <cell r="J1943">
            <v>0</v>
          </cell>
        </row>
        <row r="1944">
          <cell r="A1944">
            <v>0</v>
          </cell>
          <cell r="B1944">
            <v>0</v>
          </cell>
          <cell r="C1944">
            <v>0</v>
          </cell>
          <cell r="D1944">
            <v>0</v>
          </cell>
          <cell r="E1944">
            <v>0</v>
          </cell>
          <cell r="F1944">
            <v>0</v>
          </cell>
          <cell r="G1944">
            <v>0</v>
          </cell>
          <cell r="H1944">
            <v>0</v>
          </cell>
          <cell r="I1944">
            <v>0</v>
          </cell>
          <cell r="J1944">
            <v>0</v>
          </cell>
        </row>
        <row r="1945">
          <cell r="A1945">
            <v>0</v>
          </cell>
          <cell r="B1945">
            <v>0</v>
          </cell>
          <cell r="C1945">
            <v>0</v>
          </cell>
          <cell r="D1945">
            <v>0</v>
          </cell>
          <cell r="E1945">
            <v>0</v>
          </cell>
          <cell r="F1945">
            <v>0</v>
          </cell>
          <cell r="G1945">
            <v>0</v>
          </cell>
          <cell r="H1945">
            <v>0</v>
          </cell>
          <cell r="I1945">
            <v>0</v>
          </cell>
          <cell r="J1945">
            <v>0</v>
          </cell>
        </row>
        <row r="1946">
          <cell r="A1946">
            <v>0</v>
          </cell>
          <cell r="B1946">
            <v>0</v>
          </cell>
          <cell r="C1946">
            <v>0</v>
          </cell>
          <cell r="D1946">
            <v>0</v>
          </cell>
          <cell r="E1946">
            <v>0</v>
          </cell>
          <cell r="F1946">
            <v>0</v>
          </cell>
          <cell r="G1946">
            <v>0</v>
          </cell>
          <cell r="H1946">
            <v>0</v>
          </cell>
          <cell r="I1946">
            <v>0</v>
          </cell>
          <cell r="J1946">
            <v>0</v>
          </cell>
        </row>
        <row r="1947">
          <cell r="A1947">
            <v>0</v>
          </cell>
          <cell r="B1947">
            <v>0</v>
          </cell>
          <cell r="C1947">
            <v>0</v>
          </cell>
          <cell r="D1947">
            <v>0</v>
          </cell>
          <cell r="E1947">
            <v>0</v>
          </cell>
          <cell r="F1947">
            <v>0</v>
          </cell>
          <cell r="G1947">
            <v>0</v>
          </cell>
          <cell r="H1947">
            <v>0</v>
          </cell>
          <cell r="I1947">
            <v>0</v>
          </cell>
          <cell r="J1947">
            <v>0</v>
          </cell>
        </row>
        <row r="1948">
          <cell r="A1948">
            <v>0</v>
          </cell>
          <cell r="B1948">
            <v>0</v>
          </cell>
          <cell r="C1948">
            <v>0</v>
          </cell>
          <cell r="D1948">
            <v>0</v>
          </cell>
          <cell r="E1948">
            <v>0</v>
          </cell>
          <cell r="F1948">
            <v>0</v>
          </cell>
          <cell r="G1948">
            <v>0</v>
          </cell>
          <cell r="H1948">
            <v>0</v>
          </cell>
          <cell r="I1948">
            <v>0</v>
          </cell>
          <cell r="J1948">
            <v>0</v>
          </cell>
        </row>
        <row r="1949">
          <cell r="A1949">
            <v>0</v>
          </cell>
          <cell r="B1949">
            <v>0</v>
          </cell>
          <cell r="C1949">
            <v>0</v>
          </cell>
          <cell r="D1949">
            <v>0</v>
          </cell>
          <cell r="E1949">
            <v>0</v>
          </cell>
          <cell r="F1949">
            <v>0</v>
          </cell>
          <cell r="G1949">
            <v>0</v>
          </cell>
          <cell r="H1949">
            <v>0</v>
          </cell>
          <cell r="I1949">
            <v>0</v>
          </cell>
          <cell r="J1949">
            <v>0</v>
          </cell>
        </row>
        <row r="1950">
          <cell r="A1950">
            <v>0</v>
          </cell>
          <cell r="B1950">
            <v>0</v>
          </cell>
          <cell r="C1950">
            <v>0</v>
          </cell>
          <cell r="D1950">
            <v>0</v>
          </cell>
          <cell r="E1950">
            <v>0</v>
          </cell>
          <cell r="F1950">
            <v>0</v>
          </cell>
          <cell r="G1950">
            <v>0</v>
          </cell>
          <cell r="H1950">
            <v>0</v>
          </cell>
          <cell r="I1950">
            <v>0</v>
          </cell>
          <cell r="J1950">
            <v>0</v>
          </cell>
        </row>
        <row r="1951">
          <cell r="A1951">
            <v>0</v>
          </cell>
          <cell r="B1951">
            <v>0</v>
          </cell>
          <cell r="C1951">
            <v>0</v>
          </cell>
          <cell r="D1951">
            <v>0</v>
          </cell>
          <cell r="E1951">
            <v>0</v>
          </cell>
          <cell r="F1951">
            <v>0</v>
          </cell>
          <cell r="G1951">
            <v>0</v>
          </cell>
          <cell r="H1951">
            <v>0</v>
          </cell>
          <cell r="I1951">
            <v>0</v>
          </cell>
          <cell r="J1951">
            <v>0</v>
          </cell>
        </row>
        <row r="1952">
          <cell r="A1952">
            <v>0</v>
          </cell>
          <cell r="B1952">
            <v>0</v>
          </cell>
          <cell r="C1952">
            <v>0</v>
          </cell>
          <cell r="D1952">
            <v>0</v>
          </cell>
          <cell r="E1952">
            <v>0</v>
          </cell>
          <cell r="F1952">
            <v>0</v>
          </cell>
          <cell r="G1952">
            <v>0</v>
          </cell>
          <cell r="H1952">
            <v>0</v>
          </cell>
          <cell r="I1952">
            <v>0</v>
          </cell>
          <cell r="J1952">
            <v>0</v>
          </cell>
        </row>
        <row r="1953">
          <cell r="A1953">
            <v>0</v>
          </cell>
          <cell r="B1953">
            <v>0</v>
          </cell>
          <cell r="C1953">
            <v>0</v>
          </cell>
          <cell r="D1953">
            <v>0</v>
          </cell>
          <cell r="E1953">
            <v>0</v>
          </cell>
          <cell r="F1953">
            <v>0</v>
          </cell>
          <cell r="G1953">
            <v>0</v>
          </cell>
          <cell r="H1953">
            <v>0</v>
          </cell>
          <cell r="I1953">
            <v>0</v>
          </cell>
          <cell r="J1953">
            <v>0</v>
          </cell>
        </row>
        <row r="1954">
          <cell r="A1954">
            <v>0</v>
          </cell>
          <cell r="B1954">
            <v>0</v>
          </cell>
          <cell r="C1954">
            <v>0</v>
          </cell>
          <cell r="D1954">
            <v>0</v>
          </cell>
          <cell r="E1954">
            <v>0</v>
          </cell>
          <cell r="F1954">
            <v>0</v>
          </cell>
          <cell r="G1954">
            <v>0</v>
          </cell>
          <cell r="H1954">
            <v>0</v>
          </cell>
          <cell r="I1954">
            <v>0</v>
          </cell>
          <cell r="J1954">
            <v>0</v>
          </cell>
        </row>
        <row r="1955">
          <cell r="A1955">
            <v>0</v>
          </cell>
          <cell r="B1955">
            <v>0</v>
          </cell>
          <cell r="C1955">
            <v>0</v>
          </cell>
          <cell r="D1955">
            <v>0</v>
          </cell>
          <cell r="E1955">
            <v>0</v>
          </cell>
          <cell r="F1955">
            <v>0</v>
          </cell>
          <cell r="G1955">
            <v>0</v>
          </cell>
          <cell r="H1955">
            <v>0</v>
          </cell>
          <cell r="I1955">
            <v>0</v>
          </cell>
          <cell r="J1955">
            <v>0</v>
          </cell>
        </row>
        <row r="1956">
          <cell r="A1956">
            <v>0</v>
          </cell>
          <cell r="B1956">
            <v>0</v>
          </cell>
          <cell r="C1956">
            <v>0</v>
          </cell>
          <cell r="D1956">
            <v>0</v>
          </cell>
          <cell r="E1956">
            <v>0</v>
          </cell>
          <cell r="F1956">
            <v>0</v>
          </cell>
          <cell r="G1956">
            <v>0</v>
          </cell>
          <cell r="H1956">
            <v>0</v>
          </cell>
          <cell r="I1956">
            <v>0</v>
          </cell>
          <cell r="J1956">
            <v>0</v>
          </cell>
        </row>
        <row r="1957">
          <cell r="A1957">
            <v>0</v>
          </cell>
          <cell r="B1957">
            <v>0</v>
          </cell>
          <cell r="C1957">
            <v>0</v>
          </cell>
          <cell r="D1957">
            <v>0</v>
          </cell>
          <cell r="E1957">
            <v>0</v>
          </cell>
          <cell r="F1957">
            <v>0</v>
          </cell>
          <cell r="G1957">
            <v>0</v>
          </cell>
          <cell r="H1957">
            <v>0</v>
          </cell>
          <cell r="I1957">
            <v>0</v>
          </cell>
          <cell r="J1957">
            <v>0</v>
          </cell>
        </row>
        <row r="1958">
          <cell r="A1958">
            <v>0</v>
          </cell>
          <cell r="B1958">
            <v>0</v>
          </cell>
          <cell r="C1958">
            <v>0</v>
          </cell>
          <cell r="D1958">
            <v>0</v>
          </cell>
          <cell r="E1958">
            <v>0</v>
          </cell>
          <cell r="F1958">
            <v>0</v>
          </cell>
          <cell r="G1958">
            <v>0</v>
          </cell>
          <cell r="H1958">
            <v>0</v>
          </cell>
          <cell r="I1958">
            <v>0</v>
          </cell>
          <cell r="J1958">
            <v>0</v>
          </cell>
        </row>
        <row r="1959">
          <cell r="A1959">
            <v>0</v>
          </cell>
          <cell r="B1959">
            <v>0</v>
          </cell>
          <cell r="C1959">
            <v>0</v>
          </cell>
          <cell r="D1959">
            <v>0</v>
          </cell>
          <cell r="E1959">
            <v>0</v>
          </cell>
          <cell r="F1959">
            <v>0</v>
          </cell>
          <cell r="G1959">
            <v>0</v>
          </cell>
          <cell r="H1959">
            <v>0</v>
          </cell>
          <cell r="I1959">
            <v>0</v>
          </cell>
          <cell r="J1959">
            <v>0</v>
          </cell>
        </row>
        <row r="1960">
          <cell r="A1960">
            <v>0</v>
          </cell>
          <cell r="B1960">
            <v>0</v>
          </cell>
          <cell r="C1960">
            <v>0</v>
          </cell>
          <cell r="D1960">
            <v>0</v>
          </cell>
          <cell r="E1960">
            <v>0</v>
          </cell>
          <cell r="F1960">
            <v>0</v>
          </cell>
          <cell r="G1960">
            <v>0</v>
          </cell>
          <cell r="H1960">
            <v>0</v>
          </cell>
          <cell r="I1960">
            <v>0</v>
          </cell>
          <cell r="J1960">
            <v>0</v>
          </cell>
        </row>
        <row r="1961">
          <cell r="A1961">
            <v>0</v>
          </cell>
          <cell r="B1961">
            <v>0</v>
          </cell>
          <cell r="C1961">
            <v>0</v>
          </cell>
          <cell r="D1961">
            <v>0</v>
          </cell>
          <cell r="E1961">
            <v>0</v>
          </cell>
          <cell r="F1961">
            <v>0</v>
          </cell>
          <cell r="G1961">
            <v>0</v>
          </cell>
          <cell r="H1961">
            <v>0</v>
          </cell>
          <cell r="I1961">
            <v>0</v>
          </cell>
          <cell r="J1961">
            <v>0</v>
          </cell>
        </row>
        <row r="1962">
          <cell r="A1962">
            <v>0</v>
          </cell>
          <cell r="B1962">
            <v>0</v>
          </cell>
          <cell r="C1962">
            <v>0</v>
          </cell>
          <cell r="D1962">
            <v>0</v>
          </cell>
          <cell r="E1962">
            <v>0</v>
          </cell>
          <cell r="F1962">
            <v>0</v>
          </cell>
          <cell r="G1962">
            <v>0</v>
          </cell>
          <cell r="H1962">
            <v>0</v>
          </cell>
          <cell r="I1962">
            <v>0</v>
          </cell>
          <cell r="J1962">
            <v>0</v>
          </cell>
        </row>
        <row r="1963">
          <cell r="A1963">
            <v>0</v>
          </cell>
          <cell r="B1963">
            <v>0</v>
          </cell>
          <cell r="C1963">
            <v>0</v>
          </cell>
          <cell r="D1963">
            <v>0</v>
          </cell>
          <cell r="E1963">
            <v>0</v>
          </cell>
          <cell r="F1963">
            <v>0</v>
          </cell>
          <cell r="G1963">
            <v>0</v>
          </cell>
          <cell r="H1963">
            <v>0</v>
          </cell>
          <cell r="I1963">
            <v>0</v>
          </cell>
          <cell r="J1963">
            <v>0</v>
          </cell>
        </row>
        <row r="1964">
          <cell r="A1964">
            <v>0</v>
          </cell>
          <cell r="B1964">
            <v>0</v>
          </cell>
          <cell r="C1964">
            <v>0</v>
          </cell>
          <cell r="D1964">
            <v>0</v>
          </cell>
          <cell r="E1964">
            <v>0</v>
          </cell>
          <cell r="F1964">
            <v>0</v>
          </cell>
          <cell r="G1964">
            <v>0</v>
          </cell>
          <cell r="H1964">
            <v>0</v>
          </cell>
          <cell r="I1964">
            <v>0</v>
          </cell>
          <cell r="J1964">
            <v>0</v>
          </cell>
        </row>
        <row r="1965">
          <cell r="A1965">
            <v>0</v>
          </cell>
          <cell r="B1965">
            <v>0</v>
          </cell>
          <cell r="C1965">
            <v>0</v>
          </cell>
          <cell r="D1965">
            <v>0</v>
          </cell>
          <cell r="E1965">
            <v>0</v>
          </cell>
          <cell r="F1965">
            <v>0</v>
          </cell>
          <cell r="G1965">
            <v>0</v>
          </cell>
          <cell r="H1965">
            <v>0</v>
          </cell>
          <cell r="I1965">
            <v>0</v>
          </cell>
          <cell r="J1965">
            <v>0</v>
          </cell>
        </row>
        <row r="1966">
          <cell r="A1966">
            <v>0</v>
          </cell>
          <cell r="B1966">
            <v>0</v>
          </cell>
          <cell r="C1966">
            <v>0</v>
          </cell>
          <cell r="D1966">
            <v>0</v>
          </cell>
          <cell r="E1966">
            <v>0</v>
          </cell>
          <cell r="F1966">
            <v>0</v>
          </cell>
          <cell r="G1966">
            <v>0</v>
          </cell>
          <cell r="H1966">
            <v>0</v>
          </cell>
          <cell r="I1966">
            <v>0</v>
          </cell>
          <cell r="J1966">
            <v>0</v>
          </cell>
        </row>
        <row r="1967">
          <cell r="A1967">
            <v>0</v>
          </cell>
          <cell r="B1967">
            <v>0</v>
          </cell>
          <cell r="C1967">
            <v>0</v>
          </cell>
          <cell r="D1967">
            <v>0</v>
          </cell>
          <cell r="E1967">
            <v>0</v>
          </cell>
          <cell r="F1967">
            <v>0</v>
          </cell>
          <cell r="G1967">
            <v>0</v>
          </cell>
          <cell r="H1967">
            <v>0</v>
          </cell>
          <cell r="I1967">
            <v>0</v>
          </cell>
          <cell r="J1967">
            <v>0</v>
          </cell>
        </row>
        <row r="1968">
          <cell r="A1968">
            <v>0</v>
          </cell>
          <cell r="B1968">
            <v>0</v>
          </cell>
          <cell r="C1968">
            <v>0</v>
          </cell>
          <cell r="D1968">
            <v>0</v>
          </cell>
          <cell r="E1968">
            <v>0</v>
          </cell>
          <cell r="F1968">
            <v>0</v>
          </cell>
          <cell r="G1968">
            <v>0</v>
          </cell>
          <cell r="H1968">
            <v>0</v>
          </cell>
          <cell r="I1968">
            <v>0</v>
          </cell>
          <cell r="J1968">
            <v>0</v>
          </cell>
        </row>
        <row r="1969">
          <cell r="A1969">
            <v>0</v>
          </cell>
          <cell r="B1969">
            <v>0</v>
          </cell>
          <cell r="C1969">
            <v>0</v>
          </cell>
          <cell r="D1969">
            <v>0</v>
          </cell>
          <cell r="E1969">
            <v>0</v>
          </cell>
          <cell r="F1969">
            <v>0</v>
          </cell>
          <cell r="G1969">
            <v>0</v>
          </cell>
          <cell r="H1969">
            <v>0</v>
          </cell>
          <cell r="I1969">
            <v>0</v>
          </cell>
          <cell r="J1969">
            <v>0</v>
          </cell>
        </row>
        <row r="1970">
          <cell r="A1970">
            <v>0</v>
          </cell>
          <cell r="B1970">
            <v>0</v>
          </cell>
          <cell r="C1970">
            <v>0</v>
          </cell>
          <cell r="D1970">
            <v>0</v>
          </cell>
          <cell r="E1970">
            <v>0</v>
          </cell>
          <cell r="F1970">
            <v>0</v>
          </cell>
          <cell r="G1970">
            <v>0</v>
          </cell>
          <cell r="H1970">
            <v>0</v>
          </cell>
          <cell r="I1970">
            <v>0</v>
          </cell>
          <cell r="J1970">
            <v>0</v>
          </cell>
        </row>
        <row r="1971">
          <cell r="A1971">
            <v>0</v>
          </cell>
          <cell r="B1971">
            <v>0</v>
          </cell>
          <cell r="C1971">
            <v>0</v>
          </cell>
          <cell r="D1971">
            <v>0</v>
          </cell>
          <cell r="E1971">
            <v>0</v>
          </cell>
          <cell r="F1971">
            <v>0</v>
          </cell>
          <cell r="G1971">
            <v>0</v>
          </cell>
          <cell r="H1971">
            <v>0</v>
          </cell>
          <cell r="I1971">
            <v>0</v>
          </cell>
          <cell r="J1971">
            <v>0</v>
          </cell>
        </row>
        <row r="1972">
          <cell r="A1972">
            <v>0</v>
          </cell>
          <cell r="B1972">
            <v>0</v>
          </cell>
          <cell r="C1972">
            <v>0</v>
          </cell>
          <cell r="D1972">
            <v>0</v>
          </cell>
          <cell r="E1972">
            <v>0</v>
          </cell>
          <cell r="F1972">
            <v>0</v>
          </cell>
          <cell r="G1972">
            <v>0</v>
          </cell>
          <cell r="H1972">
            <v>0</v>
          </cell>
          <cell r="I1972">
            <v>0</v>
          </cell>
          <cell r="J1972">
            <v>0</v>
          </cell>
        </row>
        <row r="1973">
          <cell r="A1973">
            <v>0</v>
          </cell>
          <cell r="B1973">
            <v>0</v>
          </cell>
          <cell r="C1973">
            <v>0</v>
          </cell>
          <cell r="D1973">
            <v>0</v>
          </cell>
          <cell r="E1973">
            <v>0</v>
          </cell>
          <cell r="F1973">
            <v>0</v>
          </cell>
          <cell r="G1973">
            <v>0</v>
          </cell>
          <cell r="H1973">
            <v>0</v>
          </cell>
          <cell r="I1973">
            <v>0</v>
          </cell>
          <cell r="J1973">
            <v>0</v>
          </cell>
        </row>
        <row r="1974">
          <cell r="A1974">
            <v>0</v>
          </cell>
          <cell r="B1974">
            <v>0</v>
          </cell>
          <cell r="C1974">
            <v>0</v>
          </cell>
          <cell r="D1974">
            <v>0</v>
          </cell>
          <cell r="E1974">
            <v>0</v>
          </cell>
          <cell r="F1974">
            <v>0</v>
          </cell>
          <cell r="G1974">
            <v>0</v>
          </cell>
          <cell r="H1974">
            <v>0</v>
          </cell>
          <cell r="I1974">
            <v>0</v>
          </cell>
          <cell r="J1974">
            <v>0</v>
          </cell>
        </row>
        <row r="1975">
          <cell r="A1975">
            <v>0</v>
          </cell>
          <cell r="B1975">
            <v>0</v>
          </cell>
          <cell r="C1975">
            <v>0</v>
          </cell>
          <cell r="D1975">
            <v>0</v>
          </cell>
          <cell r="E1975">
            <v>0</v>
          </cell>
          <cell r="F1975">
            <v>0</v>
          </cell>
          <cell r="G1975">
            <v>0</v>
          </cell>
          <cell r="H1975">
            <v>0</v>
          </cell>
          <cell r="I1975">
            <v>0</v>
          </cell>
          <cell r="J1975">
            <v>0</v>
          </cell>
        </row>
        <row r="1976">
          <cell r="A1976">
            <v>0</v>
          </cell>
          <cell r="B1976">
            <v>0</v>
          </cell>
          <cell r="C1976">
            <v>0</v>
          </cell>
          <cell r="D1976">
            <v>0</v>
          </cell>
          <cell r="E1976">
            <v>0</v>
          </cell>
          <cell r="F1976">
            <v>0</v>
          </cell>
          <cell r="G1976">
            <v>0</v>
          </cell>
          <cell r="H1976">
            <v>0</v>
          </cell>
          <cell r="I1976">
            <v>0</v>
          </cell>
          <cell r="J1976">
            <v>0</v>
          </cell>
        </row>
        <row r="1977">
          <cell r="A1977">
            <v>0</v>
          </cell>
          <cell r="B1977">
            <v>0</v>
          </cell>
          <cell r="C1977">
            <v>0</v>
          </cell>
          <cell r="D1977">
            <v>0</v>
          </cell>
          <cell r="E1977">
            <v>0</v>
          </cell>
          <cell r="F1977">
            <v>0</v>
          </cell>
          <cell r="G1977">
            <v>0</v>
          </cell>
          <cell r="H1977">
            <v>0</v>
          </cell>
          <cell r="I1977">
            <v>0</v>
          </cell>
          <cell r="J1977">
            <v>0</v>
          </cell>
        </row>
        <row r="1978">
          <cell r="A1978">
            <v>0</v>
          </cell>
          <cell r="B1978">
            <v>0</v>
          </cell>
          <cell r="C1978">
            <v>0</v>
          </cell>
          <cell r="D1978">
            <v>0</v>
          </cell>
          <cell r="E1978">
            <v>0</v>
          </cell>
          <cell r="F1978">
            <v>0</v>
          </cell>
          <cell r="G1978">
            <v>0</v>
          </cell>
          <cell r="H1978">
            <v>0</v>
          </cell>
          <cell r="I1978">
            <v>0</v>
          </cell>
          <cell r="J1978">
            <v>0</v>
          </cell>
        </row>
        <row r="1979">
          <cell r="A1979">
            <v>0</v>
          </cell>
          <cell r="B1979">
            <v>0</v>
          </cell>
          <cell r="C1979">
            <v>0</v>
          </cell>
          <cell r="D1979">
            <v>0</v>
          </cell>
          <cell r="E1979">
            <v>0</v>
          </cell>
          <cell r="F1979">
            <v>0</v>
          </cell>
          <cell r="G1979">
            <v>0</v>
          </cell>
          <cell r="H1979">
            <v>0</v>
          </cell>
          <cell r="I1979">
            <v>0</v>
          </cell>
          <cell r="J1979">
            <v>0</v>
          </cell>
        </row>
        <row r="1980">
          <cell r="A1980">
            <v>0</v>
          </cell>
          <cell r="B1980">
            <v>0</v>
          </cell>
          <cell r="C1980">
            <v>0</v>
          </cell>
          <cell r="D1980">
            <v>0</v>
          </cell>
          <cell r="E1980">
            <v>0</v>
          </cell>
          <cell r="F1980">
            <v>0</v>
          </cell>
          <cell r="G1980">
            <v>0</v>
          </cell>
          <cell r="H1980">
            <v>0</v>
          </cell>
          <cell r="I1980">
            <v>0</v>
          </cell>
          <cell r="J1980">
            <v>0</v>
          </cell>
        </row>
        <row r="1981">
          <cell r="A1981">
            <v>0</v>
          </cell>
          <cell r="B1981">
            <v>0</v>
          </cell>
          <cell r="C1981">
            <v>0</v>
          </cell>
          <cell r="D1981">
            <v>0</v>
          </cell>
          <cell r="E1981">
            <v>0</v>
          </cell>
          <cell r="F1981">
            <v>0</v>
          </cell>
          <cell r="G1981">
            <v>0</v>
          </cell>
          <cell r="H1981">
            <v>0</v>
          </cell>
          <cell r="I1981">
            <v>0</v>
          </cell>
          <cell r="J1981">
            <v>0</v>
          </cell>
        </row>
        <row r="1982">
          <cell r="A1982">
            <v>0</v>
          </cell>
          <cell r="B1982">
            <v>0</v>
          </cell>
          <cell r="C1982">
            <v>0</v>
          </cell>
          <cell r="D1982">
            <v>0</v>
          </cell>
          <cell r="E1982">
            <v>0</v>
          </cell>
          <cell r="F1982">
            <v>0</v>
          </cell>
          <cell r="G1982">
            <v>0</v>
          </cell>
          <cell r="H1982">
            <v>0</v>
          </cell>
          <cell r="I1982">
            <v>0</v>
          </cell>
          <cell r="J1982">
            <v>0</v>
          </cell>
        </row>
        <row r="1983">
          <cell r="A1983">
            <v>0</v>
          </cell>
          <cell r="B1983">
            <v>0</v>
          </cell>
          <cell r="C1983">
            <v>0</v>
          </cell>
          <cell r="D1983">
            <v>0</v>
          </cell>
          <cell r="E1983">
            <v>0</v>
          </cell>
          <cell r="F1983">
            <v>0</v>
          </cell>
          <cell r="G1983">
            <v>0</v>
          </cell>
          <cell r="H1983">
            <v>0</v>
          </cell>
          <cell r="I1983">
            <v>0</v>
          </cell>
          <cell r="J1983">
            <v>0</v>
          </cell>
        </row>
        <row r="1984">
          <cell r="A1984">
            <v>0</v>
          </cell>
          <cell r="B1984">
            <v>0</v>
          </cell>
          <cell r="C1984">
            <v>0</v>
          </cell>
          <cell r="D1984">
            <v>0</v>
          </cell>
          <cell r="E1984">
            <v>0</v>
          </cell>
          <cell r="F1984">
            <v>0</v>
          </cell>
          <cell r="G1984">
            <v>0</v>
          </cell>
          <cell r="H1984">
            <v>0</v>
          </cell>
          <cell r="I1984">
            <v>0</v>
          </cell>
          <cell r="J1984">
            <v>0</v>
          </cell>
        </row>
        <row r="1985">
          <cell r="A1985">
            <v>0</v>
          </cell>
          <cell r="B1985">
            <v>0</v>
          </cell>
          <cell r="C1985">
            <v>0</v>
          </cell>
          <cell r="D1985">
            <v>0</v>
          </cell>
          <cell r="E1985">
            <v>0</v>
          </cell>
          <cell r="F1985">
            <v>0</v>
          </cell>
          <cell r="G1985">
            <v>0</v>
          </cell>
          <cell r="H1985">
            <v>0</v>
          </cell>
          <cell r="I1985">
            <v>0</v>
          </cell>
          <cell r="J1985">
            <v>0</v>
          </cell>
        </row>
        <row r="1986">
          <cell r="A1986">
            <v>0</v>
          </cell>
          <cell r="B1986">
            <v>0</v>
          </cell>
          <cell r="C1986">
            <v>0</v>
          </cell>
          <cell r="D1986">
            <v>0</v>
          </cell>
          <cell r="E1986">
            <v>0</v>
          </cell>
          <cell r="F1986">
            <v>0</v>
          </cell>
          <cell r="G1986">
            <v>0</v>
          </cell>
          <cell r="H1986">
            <v>0</v>
          </cell>
          <cell r="I1986">
            <v>0</v>
          </cell>
          <cell r="J1986">
            <v>0</v>
          </cell>
        </row>
        <row r="1987">
          <cell r="A1987">
            <v>0</v>
          </cell>
          <cell r="B1987">
            <v>0</v>
          </cell>
          <cell r="C1987">
            <v>0</v>
          </cell>
          <cell r="D1987">
            <v>0</v>
          </cell>
          <cell r="E1987">
            <v>0</v>
          </cell>
          <cell r="F1987">
            <v>0</v>
          </cell>
          <cell r="G1987">
            <v>0</v>
          </cell>
          <cell r="H1987">
            <v>0</v>
          </cell>
          <cell r="I1987">
            <v>0</v>
          </cell>
          <cell r="J1987">
            <v>0</v>
          </cell>
        </row>
        <row r="1988">
          <cell r="A1988">
            <v>0</v>
          </cell>
          <cell r="B1988">
            <v>0</v>
          </cell>
          <cell r="C1988">
            <v>0</v>
          </cell>
          <cell r="D1988">
            <v>0</v>
          </cell>
          <cell r="E1988">
            <v>0</v>
          </cell>
          <cell r="F1988">
            <v>0</v>
          </cell>
          <cell r="G1988">
            <v>0</v>
          </cell>
          <cell r="H1988">
            <v>0</v>
          </cell>
          <cell r="I1988">
            <v>0</v>
          </cell>
          <cell r="J1988">
            <v>0</v>
          </cell>
        </row>
        <row r="1989">
          <cell r="A1989">
            <v>0</v>
          </cell>
          <cell r="B1989">
            <v>0</v>
          </cell>
          <cell r="C1989">
            <v>0</v>
          </cell>
          <cell r="D1989">
            <v>0</v>
          </cell>
          <cell r="E1989">
            <v>0</v>
          </cell>
          <cell r="F1989">
            <v>0</v>
          </cell>
          <cell r="G1989">
            <v>0</v>
          </cell>
          <cell r="H1989">
            <v>0</v>
          </cell>
          <cell r="I1989">
            <v>0</v>
          </cell>
          <cell r="J1989">
            <v>0</v>
          </cell>
        </row>
        <row r="1990">
          <cell r="A1990">
            <v>0</v>
          </cell>
          <cell r="B1990">
            <v>0</v>
          </cell>
          <cell r="C1990">
            <v>0</v>
          </cell>
          <cell r="D1990">
            <v>0</v>
          </cell>
          <cell r="E1990">
            <v>0</v>
          </cell>
          <cell r="F1990">
            <v>0</v>
          </cell>
          <cell r="G1990">
            <v>0</v>
          </cell>
          <cell r="H1990">
            <v>0</v>
          </cell>
          <cell r="I1990">
            <v>0</v>
          </cell>
          <cell r="J1990">
            <v>0</v>
          </cell>
        </row>
        <row r="1991">
          <cell r="A1991">
            <v>0</v>
          </cell>
          <cell r="B1991">
            <v>0</v>
          </cell>
          <cell r="C1991">
            <v>0</v>
          </cell>
          <cell r="D1991">
            <v>0</v>
          </cell>
          <cell r="E1991">
            <v>0</v>
          </cell>
          <cell r="F1991">
            <v>0</v>
          </cell>
          <cell r="G1991">
            <v>0</v>
          </cell>
          <cell r="H1991">
            <v>0</v>
          </cell>
          <cell r="I1991">
            <v>0</v>
          </cell>
          <cell r="J1991">
            <v>0</v>
          </cell>
        </row>
        <row r="1992">
          <cell r="A1992">
            <v>0</v>
          </cell>
          <cell r="B1992">
            <v>0</v>
          </cell>
          <cell r="C1992">
            <v>0</v>
          </cell>
          <cell r="D1992">
            <v>0</v>
          </cell>
          <cell r="E1992">
            <v>0</v>
          </cell>
          <cell r="F1992">
            <v>0</v>
          </cell>
          <cell r="G1992">
            <v>0</v>
          </cell>
          <cell r="H1992">
            <v>0</v>
          </cell>
          <cell r="I1992">
            <v>0</v>
          </cell>
          <cell r="J1992">
            <v>0</v>
          </cell>
        </row>
        <row r="1993">
          <cell r="A1993">
            <v>0</v>
          </cell>
          <cell r="B1993">
            <v>0</v>
          </cell>
          <cell r="C1993">
            <v>0</v>
          </cell>
          <cell r="D1993">
            <v>0</v>
          </cell>
          <cell r="E1993">
            <v>0</v>
          </cell>
          <cell r="F1993">
            <v>0</v>
          </cell>
          <cell r="G1993">
            <v>0</v>
          </cell>
          <cell r="H1993">
            <v>0</v>
          </cell>
          <cell r="I1993">
            <v>0</v>
          </cell>
          <cell r="J1993">
            <v>0</v>
          </cell>
        </row>
        <row r="1994">
          <cell r="A1994">
            <v>0</v>
          </cell>
          <cell r="B1994">
            <v>0</v>
          </cell>
          <cell r="C1994">
            <v>0</v>
          </cell>
          <cell r="D1994">
            <v>0</v>
          </cell>
          <cell r="E1994">
            <v>0</v>
          </cell>
          <cell r="F1994">
            <v>0</v>
          </cell>
          <cell r="G1994">
            <v>0</v>
          </cell>
          <cell r="H1994">
            <v>0</v>
          </cell>
          <cell r="I1994">
            <v>0</v>
          </cell>
          <cell r="J1994">
            <v>0</v>
          </cell>
        </row>
        <row r="1995">
          <cell r="A1995">
            <v>0</v>
          </cell>
          <cell r="B1995">
            <v>0</v>
          </cell>
          <cell r="C1995">
            <v>0</v>
          </cell>
          <cell r="D1995">
            <v>0</v>
          </cell>
          <cell r="E1995">
            <v>0</v>
          </cell>
          <cell r="F1995">
            <v>0</v>
          </cell>
          <cell r="G1995">
            <v>0</v>
          </cell>
          <cell r="H1995">
            <v>0</v>
          </cell>
          <cell r="I1995">
            <v>0</v>
          </cell>
          <cell r="J1995">
            <v>0</v>
          </cell>
        </row>
        <row r="1996">
          <cell r="A1996">
            <v>0</v>
          </cell>
          <cell r="B1996">
            <v>0</v>
          </cell>
          <cell r="C1996">
            <v>0</v>
          </cell>
          <cell r="D1996">
            <v>0</v>
          </cell>
          <cell r="E1996">
            <v>0</v>
          </cell>
          <cell r="F1996">
            <v>0</v>
          </cell>
          <cell r="G1996">
            <v>0</v>
          </cell>
          <cell r="H1996">
            <v>0</v>
          </cell>
          <cell r="I1996">
            <v>0</v>
          </cell>
          <cell r="J1996">
            <v>0</v>
          </cell>
        </row>
        <row r="1997">
          <cell r="A1997">
            <v>0</v>
          </cell>
          <cell r="B1997">
            <v>0</v>
          </cell>
          <cell r="C1997">
            <v>0</v>
          </cell>
          <cell r="D1997">
            <v>0</v>
          </cell>
          <cell r="E1997">
            <v>0</v>
          </cell>
          <cell r="F1997">
            <v>0</v>
          </cell>
          <cell r="G1997">
            <v>0</v>
          </cell>
          <cell r="H1997">
            <v>0</v>
          </cell>
          <cell r="I1997">
            <v>0</v>
          </cell>
          <cell r="J1997">
            <v>0</v>
          </cell>
        </row>
        <row r="1998">
          <cell r="A1998">
            <v>0</v>
          </cell>
          <cell r="B1998">
            <v>0</v>
          </cell>
          <cell r="C1998">
            <v>0</v>
          </cell>
          <cell r="D1998">
            <v>0</v>
          </cell>
          <cell r="E1998">
            <v>0</v>
          </cell>
          <cell r="F1998">
            <v>0</v>
          </cell>
          <cell r="G1998">
            <v>0</v>
          </cell>
          <cell r="H1998">
            <v>0</v>
          </cell>
          <cell r="I1998">
            <v>0</v>
          </cell>
          <cell r="J1998">
            <v>0</v>
          </cell>
        </row>
        <row r="1999">
          <cell r="A1999">
            <v>0</v>
          </cell>
          <cell r="B1999">
            <v>0</v>
          </cell>
          <cell r="C1999">
            <v>0</v>
          </cell>
          <cell r="D1999">
            <v>0</v>
          </cell>
          <cell r="E1999">
            <v>0</v>
          </cell>
          <cell r="F1999">
            <v>0</v>
          </cell>
          <cell r="G1999">
            <v>0</v>
          </cell>
          <cell r="H1999">
            <v>0</v>
          </cell>
          <cell r="I1999">
            <v>0</v>
          </cell>
          <cell r="J1999">
            <v>0</v>
          </cell>
        </row>
        <row r="2000">
          <cell r="B2000">
            <v>0</v>
          </cell>
        </row>
        <row r="2001">
          <cell r="B2001">
            <v>0</v>
          </cell>
        </row>
        <row r="2002">
          <cell r="B2002">
            <v>0</v>
          </cell>
        </row>
        <row r="2003">
          <cell r="B2003">
            <v>0</v>
          </cell>
        </row>
        <row r="2004">
          <cell r="B2004">
            <v>0</v>
          </cell>
        </row>
        <row r="2005">
          <cell r="B2005">
            <v>0</v>
          </cell>
        </row>
        <row r="2006">
          <cell r="B2006">
            <v>0</v>
          </cell>
        </row>
        <row r="2007">
          <cell r="B2007">
            <v>0</v>
          </cell>
        </row>
        <row r="2008">
          <cell r="B2008">
            <v>0</v>
          </cell>
        </row>
        <row r="2009">
          <cell r="B2009">
            <v>0</v>
          </cell>
        </row>
        <row r="2010">
          <cell r="B2010">
            <v>0</v>
          </cell>
        </row>
        <row r="2011">
          <cell r="B2011">
            <v>0</v>
          </cell>
        </row>
        <row r="2012">
          <cell r="B2012">
            <v>0</v>
          </cell>
        </row>
        <row r="2013">
          <cell r="B2013">
            <v>0</v>
          </cell>
        </row>
        <row r="2014">
          <cell r="B2014">
            <v>0</v>
          </cell>
        </row>
        <row r="2015">
          <cell r="B2015">
            <v>0</v>
          </cell>
        </row>
        <row r="2016">
          <cell r="B2016">
            <v>0</v>
          </cell>
        </row>
        <row r="2017">
          <cell r="B2017">
            <v>0</v>
          </cell>
        </row>
        <row r="2018">
          <cell r="B2018">
            <v>0</v>
          </cell>
        </row>
        <row r="2019">
          <cell r="B2019">
            <v>0</v>
          </cell>
        </row>
        <row r="2020">
          <cell r="B2020">
            <v>0</v>
          </cell>
        </row>
        <row r="2021">
          <cell r="B2021">
            <v>0</v>
          </cell>
        </row>
        <row r="2022">
          <cell r="B2022">
            <v>0</v>
          </cell>
        </row>
        <row r="2023">
          <cell r="B2023">
            <v>0</v>
          </cell>
        </row>
        <row r="2024">
          <cell r="B2024">
            <v>0</v>
          </cell>
        </row>
        <row r="2025">
          <cell r="B2025">
            <v>0</v>
          </cell>
        </row>
        <row r="2026">
          <cell r="B2026">
            <v>0</v>
          </cell>
        </row>
        <row r="2027">
          <cell r="B2027">
            <v>0</v>
          </cell>
        </row>
        <row r="2028">
          <cell r="B2028">
            <v>0</v>
          </cell>
        </row>
        <row r="2029">
          <cell r="B2029">
            <v>0</v>
          </cell>
        </row>
        <row r="2030">
          <cell r="B2030">
            <v>0</v>
          </cell>
        </row>
        <row r="2031">
          <cell r="B2031">
            <v>0</v>
          </cell>
        </row>
        <row r="2032">
          <cell r="B2032">
            <v>0</v>
          </cell>
        </row>
        <row r="2033">
          <cell r="B2033">
            <v>0</v>
          </cell>
        </row>
        <row r="2034">
          <cell r="B2034">
            <v>0</v>
          </cell>
        </row>
        <row r="2035">
          <cell r="B2035">
            <v>0</v>
          </cell>
        </row>
        <row r="2036">
          <cell r="B2036">
            <v>0</v>
          </cell>
        </row>
        <row r="2037">
          <cell r="B2037">
            <v>0</v>
          </cell>
        </row>
        <row r="2038">
          <cell r="B2038">
            <v>0</v>
          </cell>
        </row>
        <row r="2039">
          <cell r="B2039">
            <v>0</v>
          </cell>
        </row>
        <row r="2040">
          <cell r="B2040">
            <v>0</v>
          </cell>
        </row>
        <row r="2041">
          <cell r="B2041">
            <v>0</v>
          </cell>
        </row>
        <row r="2042">
          <cell r="B2042">
            <v>0</v>
          </cell>
        </row>
        <row r="2043">
          <cell r="B2043">
            <v>0</v>
          </cell>
        </row>
        <row r="2044">
          <cell r="B2044">
            <v>0</v>
          </cell>
        </row>
        <row r="2045">
          <cell r="B2045">
            <v>0</v>
          </cell>
        </row>
        <row r="2046">
          <cell r="B2046">
            <v>0</v>
          </cell>
        </row>
        <row r="2047">
          <cell r="B2047">
            <v>0</v>
          </cell>
        </row>
        <row r="2048">
          <cell r="B2048">
            <v>0</v>
          </cell>
        </row>
        <row r="2049">
          <cell r="B2049">
            <v>0</v>
          </cell>
        </row>
        <row r="2050">
          <cell r="B2050">
            <v>0</v>
          </cell>
        </row>
        <row r="2051">
          <cell r="B2051">
            <v>0</v>
          </cell>
        </row>
        <row r="2052">
          <cell r="B2052">
            <v>0</v>
          </cell>
        </row>
        <row r="2053">
          <cell r="B2053">
            <v>0</v>
          </cell>
        </row>
        <row r="2054">
          <cell r="B2054">
            <v>0</v>
          </cell>
        </row>
        <row r="2055">
          <cell r="B2055">
            <v>0</v>
          </cell>
        </row>
        <row r="2056">
          <cell r="B2056">
            <v>0</v>
          </cell>
        </row>
        <row r="2057">
          <cell r="B2057">
            <v>0</v>
          </cell>
        </row>
        <row r="2058">
          <cell r="B2058">
            <v>0</v>
          </cell>
        </row>
        <row r="2059">
          <cell r="B2059">
            <v>0</v>
          </cell>
        </row>
        <row r="2060">
          <cell r="B2060">
            <v>0</v>
          </cell>
        </row>
        <row r="2061">
          <cell r="B2061">
            <v>0</v>
          </cell>
        </row>
        <row r="2062">
          <cell r="B2062">
            <v>0</v>
          </cell>
        </row>
        <row r="2063">
          <cell r="B2063">
            <v>0</v>
          </cell>
        </row>
        <row r="2064">
          <cell r="B2064">
            <v>0</v>
          </cell>
        </row>
        <row r="2065">
          <cell r="B2065">
            <v>0</v>
          </cell>
        </row>
        <row r="2066">
          <cell r="B2066">
            <v>0</v>
          </cell>
        </row>
        <row r="2067">
          <cell r="B2067">
            <v>0</v>
          </cell>
        </row>
        <row r="2068">
          <cell r="B2068">
            <v>0</v>
          </cell>
        </row>
        <row r="2069">
          <cell r="B2069">
            <v>0</v>
          </cell>
        </row>
        <row r="2070">
          <cell r="B2070">
            <v>0</v>
          </cell>
        </row>
        <row r="2071">
          <cell r="B2071">
            <v>0</v>
          </cell>
        </row>
        <row r="2072">
          <cell r="B2072">
            <v>0</v>
          </cell>
        </row>
        <row r="2073">
          <cell r="B2073">
            <v>0</v>
          </cell>
        </row>
        <row r="2074">
          <cell r="B2074">
            <v>0</v>
          </cell>
        </row>
        <row r="2075">
          <cell r="B2075">
            <v>0</v>
          </cell>
        </row>
        <row r="2076">
          <cell r="B2076">
            <v>0</v>
          </cell>
        </row>
        <row r="2077">
          <cell r="B2077">
            <v>0</v>
          </cell>
        </row>
        <row r="2078">
          <cell r="B2078">
            <v>0</v>
          </cell>
        </row>
        <row r="2079">
          <cell r="B2079">
            <v>0</v>
          </cell>
        </row>
        <row r="2080">
          <cell r="B2080">
            <v>0</v>
          </cell>
        </row>
        <row r="2081">
          <cell r="B2081">
            <v>0</v>
          </cell>
        </row>
        <row r="2082">
          <cell r="B2082">
            <v>0</v>
          </cell>
        </row>
        <row r="2083">
          <cell r="B2083">
            <v>0</v>
          </cell>
        </row>
        <row r="2084">
          <cell r="B2084">
            <v>0</v>
          </cell>
        </row>
        <row r="2085">
          <cell r="B2085">
            <v>0</v>
          </cell>
        </row>
        <row r="2086">
          <cell r="B2086">
            <v>0</v>
          </cell>
        </row>
        <row r="2087">
          <cell r="B2087">
            <v>0</v>
          </cell>
        </row>
        <row r="2088">
          <cell r="B2088">
            <v>0</v>
          </cell>
        </row>
        <row r="2089">
          <cell r="B2089">
            <v>0</v>
          </cell>
        </row>
        <row r="2090">
          <cell r="B2090">
            <v>0</v>
          </cell>
        </row>
        <row r="2091">
          <cell r="B2091">
            <v>0</v>
          </cell>
        </row>
        <row r="2092">
          <cell r="B2092">
            <v>0</v>
          </cell>
        </row>
        <row r="2093">
          <cell r="B2093">
            <v>0</v>
          </cell>
        </row>
        <row r="2094">
          <cell r="B2094">
            <v>0</v>
          </cell>
        </row>
        <row r="2095">
          <cell r="B2095">
            <v>0</v>
          </cell>
        </row>
        <row r="2096">
          <cell r="B2096">
            <v>0</v>
          </cell>
        </row>
        <row r="2097">
          <cell r="B2097">
            <v>0</v>
          </cell>
        </row>
        <row r="2098">
          <cell r="B2098">
            <v>0</v>
          </cell>
        </row>
        <row r="2099">
          <cell r="B2099">
            <v>0</v>
          </cell>
        </row>
        <row r="2100">
          <cell r="B2100">
            <v>0</v>
          </cell>
        </row>
        <row r="2101">
          <cell r="B2101">
            <v>0</v>
          </cell>
        </row>
        <row r="2102">
          <cell r="B2102">
            <v>0</v>
          </cell>
        </row>
        <row r="2103">
          <cell r="B2103">
            <v>0</v>
          </cell>
        </row>
        <row r="2104">
          <cell r="B2104">
            <v>0</v>
          </cell>
        </row>
        <row r="2105">
          <cell r="B2105">
            <v>0</v>
          </cell>
        </row>
        <row r="2106">
          <cell r="B2106">
            <v>0</v>
          </cell>
        </row>
        <row r="2107">
          <cell r="B2107">
            <v>0</v>
          </cell>
        </row>
        <row r="2108">
          <cell r="B2108">
            <v>0</v>
          </cell>
        </row>
        <row r="2109">
          <cell r="B2109">
            <v>0</v>
          </cell>
        </row>
        <row r="2110">
          <cell r="B2110">
            <v>0</v>
          </cell>
        </row>
        <row r="2111">
          <cell r="B2111">
            <v>0</v>
          </cell>
        </row>
        <row r="2112">
          <cell r="B2112">
            <v>0</v>
          </cell>
        </row>
        <row r="2113">
          <cell r="B2113">
            <v>0</v>
          </cell>
        </row>
        <row r="2114">
          <cell r="B2114">
            <v>0</v>
          </cell>
        </row>
        <row r="2115">
          <cell r="B2115">
            <v>0</v>
          </cell>
        </row>
        <row r="2116">
          <cell r="B2116">
            <v>0</v>
          </cell>
        </row>
        <row r="2117">
          <cell r="B2117">
            <v>0</v>
          </cell>
        </row>
        <row r="2118">
          <cell r="B2118">
            <v>0</v>
          </cell>
        </row>
        <row r="2119">
          <cell r="B2119">
            <v>0</v>
          </cell>
        </row>
        <row r="2120">
          <cell r="B2120">
            <v>0</v>
          </cell>
        </row>
        <row r="2121">
          <cell r="B2121">
            <v>0</v>
          </cell>
        </row>
        <row r="2122">
          <cell r="B2122">
            <v>0</v>
          </cell>
        </row>
        <row r="2123">
          <cell r="B2123">
            <v>0</v>
          </cell>
        </row>
        <row r="2124">
          <cell r="B2124">
            <v>0</v>
          </cell>
        </row>
        <row r="2125">
          <cell r="B2125">
            <v>0</v>
          </cell>
        </row>
        <row r="2126">
          <cell r="B2126">
            <v>0</v>
          </cell>
        </row>
        <row r="2127">
          <cell r="B2127">
            <v>0</v>
          </cell>
        </row>
        <row r="2128">
          <cell r="B2128">
            <v>0</v>
          </cell>
        </row>
        <row r="2129">
          <cell r="B2129">
            <v>0</v>
          </cell>
        </row>
        <row r="2130">
          <cell r="B2130">
            <v>0</v>
          </cell>
        </row>
        <row r="2131">
          <cell r="B2131">
            <v>0</v>
          </cell>
        </row>
        <row r="2132">
          <cell r="B2132">
            <v>0</v>
          </cell>
        </row>
        <row r="2133">
          <cell r="B2133">
            <v>0</v>
          </cell>
        </row>
        <row r="2134">
          <cell r="B2134">
            <v>0</v>
          </cell>
        </row>
        <row r="2135">
          <cell r="B2135">
            <v>0</v>
          </cell>
        </row>
        <row r="2136">
          <cell r="B2136">
            <v>0</v>
          </cell>
        </row>
        <row r="2137">
          <cell r="B2137">
            <v>0</v>
          </cell>
        </row>
        <row r="2138">
          <cell r="B2138">
            <v>0</v>
          </cell>
        </row>
        <row r="2139">
          <cell r="B2139">
            <v>0</v>
          </cell>
        </row>
        <row r="2140">
          <cell r="B2140">
            <v>0</v>
          </cell>
        </row>
        <row r="2141">
          <cell r="B2141">
            <v>0</v>
          </cell>
        </row>
        <row r="2142">
          <cell r="B2142">
            <v>0</v>
          </cell>
        </row>
        <row r="2143">
          <cell r="B2143">
            <v>0</v>
          </cell>
        </row>
        <row r="2144">
          <cell r="B2144">
            <v>0</v>
          </cell>
        </row>
        <row r="2145">
          <cell r="B2145">
            <v>0</v>
          </cell>
        </row>
        <row r="2146">
          <cell r="B2146">
            <v>0</v>
          </cell>
        </row>
        <row r="2147">
          <cell r="B2147">
            <v>0</v>
          </cell>
        </row>
        <row r="2148">
          <cell r="B2148">
            <v>0</v>
          </cell>
        </row>
        <row r="2149">
          <cell r="B2149">
            <v>0</v>
          </cell>
        </row>
        <row r="2150">
          <cell r="B2150">
            <v>0</v>
          </cell>
        </row>
        <row r="2151">
          <cell r="B2151">
            <v>0</v>
          </cell>
        </row>
        <row r="2152">
          <cell r="B2152">
            <v>0</v>
          </cell>
        </row>
        <row r="2153">
          <cell r="B2153">
            <v>0</v>
          </cell>
        </row>
        <row r="2154">
          <cell r="B2154">
            <v>0</v>
          </cell>
        </row>
        <row r="2155">
          <cell r="B2155">
            <v>0</v>
          </cell>
        </row>
        <row r="2156">
          <cell r="B2156">
            <v>0</v>
          </cell>
        </row>
        <row r="2157">
          <cell r="B2157">
            <v>0</v>
          </cell>
        </row>
        <row r="2158">
          <cell r="B2158">
            <v>0</v>
          </cell>
        </row>
        <row r="2159">
          <cell r="B2159">
            <v>0</v>
          </cell>
        </row>
        <row r="2160">
          <cell r="B2160">
            <v>0</v>
          </cell>
        </row>
        <row r="2161">
          <cell r="B2161">
            <v>0</v>
          </cell>
        </row>
        <row r="2162">
          <cell r="B2162">
            <v>0</v>
          </cell>
        </row>
        <row r="2163">
          <cell r="B2163">
            <v>0</v>
          </cell>
        </row>
        <row r="2164">
          <cell r="B2164">
            <v>0</v>
          </cell>
        </row>
        <row r="2165">
          <cell r="B2165">
            <v>0</v>
          </cell>
        </row>
        <row r="2166">
          <cell r="B2166">
            <v>0</v>
          </cell>
        </row>
        <row r="2167">
          <cell r="B2167">
            <v>0</v>
          </cell>
        </row>
        <row r="2168">
          <cell r="B2168">
            <v>0</v>
          </cell>
        </row>
        <row r="2169">
          <cell r="B2169">
            <v>0</v>
          </cell>
        </row>
        <row r="2170">
          <cell r="B2170">
            <v>0</v>
          </cell>
        </row>
        <row r="2171">
          <cell r="B2171">
            <v>0</v>
          </cell>
        </row>
        <row r="2172">
          <cell r="B2172">
            <v>0</v>
          </cell>
        </row>
        <row r="2173">
          <cell r="B2173">
            <v>0</v>
          </cell>
        </row>
        <row r="2174">
          <cell r="B2174">
            <v>0</v>
          </cell>
        </row>
        <row r="2175">
          <cell r="B2175">
            <v>0</v>
          </cell>
        </row>
        <row r="2176">
          <cell r="B2176">
            <v>0</v>
          </cell>
        </row>
        <row r="2177">
          <cell r="B2177">
            <v>0</v>
          </cell>
        </row>
        <row r="2178">
          <cell r="B2178">
            <v>0</v>
          </cell>
        </row>
        <row r="2179">
          <cell r="B2179">
            <v>0</v>
          </cell>
        </row>
        <row r="2180">
          <cell r="B2180">
            <v>0</v>
          </cell>
        </row>
        <row r="2181">
          <cell r="B2181">
            <v>0</v>
          </cell>
        </row>
        <row r="2182">
          <cell r="B2182">
            <v>0</v>
          </cell>
        </row>
        <row r="2183">
          <cell r="B2183">
            <v>0</v>
          </cell>
        </row>
        <row r="2184">
          <cell r="B2184">
            <v>0</v>
          </cell>
        </row>
        <row r="2185">
          <cell r="B2185">
            <v>0</v>
          </cell>
        </row>
        <row r="2186">
          <cell r="B2186">
            <v>0</v>
          </cell>
        </row>
        <row r="2187">
          <cell r="B2187">
            <v>0</v>
          </cell>
        </row>
        <row r="2188">
          <cell r="B2188">
            <v>0</v>
          </cell>
        </row>
        <row r="2189">
          <cell r="B2189">
            <v>0</v>
          </cell>
        </row>
        <row r="2190">
          <cell r="B2190">
            <v>0</v>
          </cell>
        </row>
        <row r="2191">
          <cell r="B2191">
            <v>0</v>
          </cell>
        </row>
        <row r="2192">
          <cell r="B2192">
            <v>0</v>
          </cell>
        </row>
        <row r="2193">
          <cell r="B2193">
            <v>0</v>
          </cell>
        </row>
        <row r="2194">
          <cell r="B2194">
            <v>0</v>
          </cell>
        </row>
        <row r="2195">
          <cell r="B2195">
            <v>0</v>
          </cell>
        </row>
        <row r="2196">
          <cell r="B2196">
            <v>0</v>
          </cell>
        </row>
        <row r="2197">
          <cell r="B2197">
            <v>0</v>
          </cell>
        </row>
        <row r="2198">
          <cell r="B2198">
            <v>0</v>
          </cell>
        </row>
        <row r="2199">
          <cell r="B2199">
            <v>0</v>
          </cell>
        </row>
        <row r="2200">
          <cell r="B2200">
            <v>0</v>
          </cell>
        </row>
        <row r="2201">
          <cell r="B2201">
            <v>0</v>
          </cell>
        </row>
        <row r="2202">
          <cell r="B2202">
            <v>0</v>
          </cell>
        </row>
        <row r="2203">
          <cell r="B2203">
            <v>0</v>
          </cell>
        </row>
        <row r="2204">
          <cell r="B2204">
            <v>0</v>
          </cell>
        </row>
        <row r="2205">
          <cell r="B2205">
            <v>0</v>
          </cell>
        </row>
        <row r="2206">
          <cell r="B2206">
            <v>0</v>
          </cell>
        </row>
        <row r="2207">
          <cell r="B2207">
            <v>0</v>
          </cell>
        </row>
        <row r="2208">
          <cell r="B2208">
            <v>0</v>
          </cell>
        </row>
        <row r="2209">
          <cell r="B2209">
            <v>0</v>
          </cell>
        </row>
        <row r="2210">
          <cell r="B2210">
            <v>0</v>
          </cell>
        </row>
        <row r="2211">
          <cell r="B2211">
            <v>0</v>
          </cell>
        </row>
        <row r="2212">
          <cell r="B2212">
            <v>0</v>
          </cell>
        </row>
        <row r="2213">
          <cell r="B2213">
            <v>0</v>
          </cell>
        </row>
        <row r="2214">
          <cell r="B2214">
            <v>0</v>
          </cell>
        </row>
        <row r="2215">
          <cell r="B2215">
            <v>0</v>
          </cell>
        </row>
        <row r="2216">
          <cell r="B2216">
            <v>0</v>
          </cell>
        </row>
        <row r="2217">
          <cell r="B2217">
            <v>0</v>
          </cell>
        </row>
        <row r="2218">
          <cell r="B2218">
            <v>0</v>
          </cell>
        </row>
        <row r="2219">
          <cell r="B2219">
            <v>0</v>
          </cell>
        </row>
        <row r="2220">
          <cell r="B2220">
            <v>0</v>
          </cell>
        </row>
        <row r="2221">
          <cell r="B2221">
            <v>0</v>
          </cell>
        </row>
        <row r="2222">
          <cell r="B2222">
            <v>0</v>
          </cell>
        </row>
        <row r="2223">
          <cell r="B2223">
            <v>0</v>
          </cell>
        </row>
        <row r="2224">
          <cell r="B2224">
            <v>0</v>
          </cell>
        </row>
        <row r="2225">
          <cell r="B2225">
            <v>0</v>
          </cell>
        </row>
        <row r="2226">
          <cell r="B2226">
            <v>0</v>
          </cell>
        </row>
        <row r="2227">
          <cell r="B2227">
            <v>0</v>
          </cell>
        </row>
        <row r="2228">
          <cell r="B2228">
            <v>0</v>
          </cell>
        </row>
        <row r="2229">
          <cell r="B2229">
            <v>0</v>
          </cell>
        </row>
        <row r="2230">
          <cell r="B2230">
            <v>0</v>
          </cell>
        </row>
        <row r="2231">
          <cell r="B2231">
            <v>0</v>
          </cell>
        </row>
        <row r="2232">
          <cell r="B2232">
            <v>0</v>
          </cell>
        </row>
        <row r="2233">
          <cell r="B2233">
            <v>0</v>
          </cell>
        </row>
        <row r="2234">
          <cell r="B2234">
            <v>0</v>
          </cell>
        </row>
        <row r="2235">
          <cell r="B2235">
            <v>0</v>
          </cell>
        </row>
        <row r="2236">
          <cell r="B2236">
            <v>0</v>
          </cell>
        </row>
        <row r="2237">
          <cell r="B2237">
            <v>0</v>
          </cell>
        </row>
        <row r="2238">
          <cell r="B2238">
            <v>0</v>
          </cell>
        </row>
        <row r="2239">
          <cell r="B2239">
            <v>0</v>
          </cell>
        </row>
        <row r="2240">
          <cell r="B2240">
            <v>0</v>
          </cell>
        </row>
        <row r="2241">
          <cell r="B2241">
            <v>0</v>
          </cell>
        </row>
        <row r="2242">
          <cell r="B2242">
            <v>0</v>
          </cell>
        </row>
        <row r="2243">
          <cell r="B2243">
            <v>0</v>
          </cell>
        </row>
        <row r="2244">
          <cell r="B2244">
            <v>0</v>
          </cell>
        </row>
        <row r="2245">
          <cell r="B2245">
            <v>0</v>
          </cell>
        </row>
        <row r="2246">
          <cell r="B2246">
            <v>0</v>
          </cell>
        </row>
        <row r="2247">
          <cell r="B2247">
            <v>0</v>
          </cell>
        </row>
        <row r="2248">
          <cell r="B2248">
            <v>0</v>
          </cell>
        </row>
        <row r="2249">
          <cell r="B2249">
            <v>0</v>
          </cell>
        </row>
        <row r="2250">
          <cell r="B2250">
            <v>0</v>
          </cell>
        </row>
        <row r="2251">
          <cell r="B2251">
            <v>0</v>
          </cell>
        </row>
        <row r="2252">
          <cell r="B2252">
            <v>0</v>
          </cell>
        </row>
        <row r="2253">
          <cell r="B2253">
            <v>0</v>
          </cell>
        </row>
        <row r="2254">
          <cell r="B2254">
            <v>0</v>
          </cell>
        </row>
        <row r="2255">
          <cell r="B2255">
            <v>0</v>
          </cell>
        </row>
        <row r="2256">
          <cell r="B2256">
            <v>0</v>
          </cell>
        </row>
        <row r="2257">
          <cell r="B2257">
            <v>0</v>
          </cell>
        </row>
        <row r="2258">
          <cell r="B2258">
            <v>0</v>
          </cell>
        </row>
        <row r="2259">
          <cell r="B2259">
            <v>0</v>
          </cell>
        </row>
        <row r="2260">
          <cell r="B2260">
            <v>0</v>
          </cell>
        </row>
        <row r="2261">
          <cell r="B2261">
            <v>0</v>
          </cell>
        </row>
        <row r="2262">
          <cell r="B2262">
            <v>0</v>
          </cell>
        </row>
        <row r="2263">
          <cell r="B2263">
            <v>0</v>
          </cell>
        </row>
        <row r="2264">
          <cell r="B2264">
            <v>0</v>
          </cell>
        </row>
        <row r="2265">
          <cell r="B2265">
            <v>0</v>
          </cell>
        </row>
        <row r="2266">
          <cell r="B2266">
            <v>0</v>
          </cell>
        </row>
        <row r="2267">
          <cell r="B2267">
            <v>0</v>
          </cell>
        </row>
        <row r="2268">
          <cell r="B2268">
            <v>0</v>
          </cell>
        </row>
        <row r="2269">
          <cell r="B2269">
            <v>0</v>
          </cell>
        </row>
        <row r="2270">
          <cell r="B2270">
            <v>0</v>
          </cell>
        </row>
        <row r="2271">
          <cell r="B2271">
            <v>0</v>
          </cell>
        </row>
        <row r="2272">
          <cell r="B2272">
            <v>0</v>
          </cell>
        </row>
        <row r="2273">
          <cell r="B2273">
            <v>0</v>
          </cell>
        </row>
        <row r="2274">
          <cell r="B2274">
            <v>0</v>
          </cell>
        </row>
        <row r="2275">
          <cell r="B2275">
            <v>0</v>
          </cell>
        </row>
        <row r="2276">
          <cell r="B2276">
            <v>0</v>
          </cell>
        </row>
        <row r="2277">
          <cell r="B2277">
            <v>0</v>
          </cell>
        </row>
        <row r="2278">
          <cell r="B2278">
            <v>0</v>
          </cell>
        </row>
        <row r="2279">
          <cell r="B2279">
            <v>0</v>
          </cell>
        </row>
        <row r="2280">
          <cell r="B2280">
            <v>0</v>
          </cell>
        </row>
        <row r="2281">
          <cell r="B2281">
            <v>0</v>
          </cell>
        </row>
        <row r="2282">
          <cell r="B2282">
            <v>0</v>
          </cell>
        </row>
        <row r="2283">
          <cell r="B2283">
            <v>0</v>
          </cell>
        </row>
        <row r="2284">
          <cell r="B2284">
            <v>0</v>
          </cell>
        </row>
        <row r="2285">
          <cell r="B2285">
            <v>0</v>
          </cell>
        </row>
        <row r="2286">
          <cell r="B2286">
            <v>0</v>
          </cell>
        </row>
        <row r="2287">
          <cell r="B2287">
            <v>0</v>
          </cell>
        </row>
        <row r="2288">
          <cell r="B2288">
            <v>0</v>
          </cell>
        </row>
        <row r="2289">
          <cell r="B2289">
            <v>0</v>
          </cell>
        </row>
        <row r="2290">
          <cell r="B2290">
            <v>0</v>
          </cell>
        </row>
        <row r="2291">
          <cell r="B2291">
            <v>0</v>
          </cell>
        </row>
        <row r="2292">
          <cell r="B2292">
            <v>0</v>
          </cell>
        </row>
        <row r="2293">
          <cell r="B2293">
            <v>0</v>
          </cell>
        </row>
        <row r="2294">
          <cell r="B2294">
            <v>0</v>
          </cell>
        </row>
        <row r="2295">
          <cell r="B2295">
            <v>0</v>
          </cell>
        </row>
        <row r="2296">
          <cell r="B2296">
            <v>0</v>
          </cell>
        </row>
        <row r="2297">
          <cell r="B2297">
            <v>0</v>
          </cell>
        </row>
        <row r="2298">
          <cell r="B2298">
            <v>0</v>
          </cell>
        </row>
        <row r="2299">
          <cell r="B2299">
            <v>0</v>
          </cell>
        </row>
        <row r="2300">
          <cell r="B2300">
            <v>0</v>
          </cell>
        </row>
        <row r="2301">
          <cell r="B2301">
            <v>0</v>
          </cell>
        </row>
        <row r="2302">
          <cell r="B2302">
            <v>0</v>
          </cell>
        </row>
        <row r="2303">
          <cell r="B2303">
            <v>0</v>
          </cell>
        </row>
        <row r="2304">
          <cell r="B2304">
            <v>0</v>
          </cell>
        </row>
        <row r="2305">
          <cell r="B2305">
            <v>0</v>
          </cell>
        </row>
        <row r="2306">
          <cell r="B2306">
            <v>0</v>
          </cell>
        </row>
        <row r="2307">
          <cell r="B2307">
            <v>0</v>
          </cell>
        </row>
        <row r="2308">
          <cell r="B2308">
            <v>0</v>
          </cell>
        </row>
        <row r="2309">
          <cell r="B2309">
            <v>0</v>
          </cell>
        </row>
        <row r="2310">
          <cell r="B2310">
            <v>0</v>
          </cell>
        </row>
        <row r="2311">
          <cell r="B2311">
            <v>0</v>
          </cell>
        </row>
        <row r="2312">
          <cell r="B2312">
            <v>0</v>
          </cell>
        </row>
        <row r="2313">
          <cell r="B2313">
            <v>0</v>
          </cell>
        </row>
        <row r="2314">
          <cell r="B2314">
            <v>0</v>
          </cell>
        </row>
        <row r="2315">
          <cell r="B2315">
            <v>0</v>
          </cell>
        </row>
        <row r="2316">
          <cell r="B2316">
            <v>0</v>
          </cell>
        </row>
        <row r="2317">
          <cell r="B2317">
            <v>0</v>
          </cell>
        </row>
        <row r="2318">
          <cell r="B2318">
            <v>0</v>
          </cell>
        </row>
        <row r="2319">
          <cell r="B2319">
            <v>0</v>
          </cell>
        </row>
        <row r="2320">
          <cell r="B2320">
            <v>0</v>
          </cell>
        </row>
        <row r="2321">
          <cell r="B2321">
            <v>0</v>
          </cell>
        </row>
        <row r="2322">
          <cell r="B2322">
            <v>0</v>
          </cell>
        </row>
        <row r="2323">
          <cell r="B2323">
            <v>0</v>
          </cell>
        </row>
        <row r="2324">
          <cell r="B2324">
            <v>0</v>
          </cell>
        </row>
        <row r="2325">
          <cell r="B2325">
            <v>0</v>
          </cell>
        </row>
        <row r="2326">
          <cell r="B2326">
            <v>0</v>
          </cell>
        </row>
        <row r="2327">
          <cell r="B2327">
            <v>0</v>
          </cell>
        </row>
        <row r="2328">
          <cell r="B2328">
            <v>0</v>
          </cell>
        </row>
        <row r="2329">
          <cell r="B2329">
            <v>0</v>
          </cell>
        </row>
        <row r="2330">
          <cell r="B2330">
            <v>0</v>
          </cell>
        </row>
        <row r="2331">
          <cell r="B2331">
            <v>0</v>
          </cell>
        </row>
        <row r="2332">
          <cell r="B2332">
            <v>0</v>
          </cell>
        </row>
        <row r="2333">
          <cell r="B2333">
            <v>0</v>
          </cell>
        </row>
        <row r="2334">
          <cell r="B2334">
            <v>0</v>
          </cell>
        </row>
        <row r="2335">
          <cell r="B2335">
            <v>0</v>
          </cell>
        </row>
        <row r="2336">
          <cell r="B2336">
            <v>0</v>
          </cell>
        </row>
        <row r="2337">
          <cell r="B2337">
            <v>0</v>
          </cell>
        </row>
        <row r="2338">
          <cell r="B2338">
            <v>0</v>
          </cell>
        </row>
        <row r="2339">
          <cell r="B2339">
            <v>0</v>
          </cell>
        </row>
        <row r="2340">
          <cell r="B2340">
            <v>0</v>
          </cell>
        </row>
        <row r="2341">
          <cell r="B2341">
            <v>0</v>
          </cell>
        </row>
        <row r="2342">
          <cell r="B2342">
            <v>0</v>
          </cell>
        </row>
        <row r="2343">
          <cell r="B2343">
            <v>0</v>
          </cell>
        </row>
        <row r="2344">
          <cell r="B2344">
            <v>0</v>
          </cell>
        </row>
        <row r="2345">
          <cell r="B2345">
            <v>0</v>
          </cell>
        </row>
        <row r="2346">
          <cell r="B2346">
            <v>0</v>
          </cell>
        </row>
        <row r="2347">
          <cell r="B2347">
            <v>0</v>
          </cell>
        </row>
        <row r="2348">
          <cell r="B2348">
            <v>0</v>
          </cell>
        </row>
        <row r="2349">
          <cell r="B2349">
            <v>0</v>
          </cell>
        </row>
        <row r="2350">
          <cell r="B2350">
            <v>0</v>
          </cell>
        </row>
        <row r="2351">
          <cell r="B2351">
            <v>0</v>
          </cell>
        </row>
        <row r="2352">
          <cell r="B2352">
            <v>0</v>
          </cell>
        </row>
        <row r="2353">
          <cell r="B2353">
            <v>0</v>
          </cell>
        </row>
        <row r="2354">
          <cell r="B2354">
            <v>0</v>
          </cell>
        </row>
        <row r="2355">
          <cell r="B2355">
            <v>0</v>
          </cell>
        </row>
        <row r="2356">
          <cell r="B2356">
            <v>0</v>
          </cell>
        </row>
        <row r="2357">
          <cell r="B2357">
            <v>0</v>
          </cell>
        </row>
        <row r="2358">
          <cell r="B2358">
            <v>0</v>
          </cell>
        </row>
        <row r="2359">
          <cell r="B2359">
            <v>0</v>
          </cell>
        </row>
        <row r="2360">
          <cell r="B2360">
            <v>0</v>
          </cell>
        </row>
        <row r="2361">
          <cell r="B2361">
            <v>0</v>
          </cell>
        </row>
        <row r="2362">
          <cell r="B2362">
            <v>0</v>
          </cell>
        </row>
        <row r="2363">
          <cell r="B2363">
            <v>0</v>
          </cell>
        </row>
        <row r="2364">
          <cell r="B2364">
            <v>0</v>
          </cell>
        </row>
        <row r="2365">
          <cell r="B2365">
            <v>0</v>
          </cell>
        </row>
        <row r="2366">
          <cell r="B2366">
            <v>0</v>
          </cell>
        </row>
        <row r="2367">
          <cell r="B2367">
            <v>0</v>
          </cell>
        </row>
        <row r="2368">
          <cell r="B2368">
            <v>0</v>
          </cell>
        </row>
        <row r="2369">
          <cell r="B2369">
            <v>0</v>
          </cell>
        </row>
        <row r="2370">
          <cell r="B2370">
            <v>0</v>
          </cell>
        </row>
        <row r="2371">
          <cell r="B2371">
            <v>0</v>
          </cell>
        </row>
        <row r="2372">
          <cell r="B2372">
            <v>0</v>
          </cell>
        </row>
        <row r="2373">
          <cell r="B2373">
            <v>0</v>
          </cell>
        </row>
        <row r="2374">
          <cell r="B2374">
            <v>0</v>
          </cell>
        </row>
        <row r="2375">
          <cell r="B2375">
            <v>0</v>
          </cell>
        </row>
        <row r="2376">
          <cell r="B2376">
            <v>0</v>
          </cell>
        </row>
        <row r="2377">
          <cell r="B2377">
            <v>0</v>
          </cell>
        </row>
        <row r="2378">
          <cell r="B2378">
            <v>0</v>
          </cell>
        </row>
        <row r="2379">
          <cell r="B2379">
            <v>0</v>
          </cell>
        </row>
        <row r="2380">
          <cell r="B2380">
            <v>0</v>
          </cell>
        </row>
        <row r="2381">
          <cell r="B2381">
            <v>0</v>
          </cell>
        </row>
        <row r="2382">
          <cell r="B2382">
            <v>0</v>
          </cell>
        </row>
        <row r="2383">
          <cell r="B2383">
            <v>0</v>
          </cell>
        </row>
        <row r="2384">
          <cell r="B2384">
            <v>0</v>
          </cell>
        </row>
        <row r="2385">
          <cell r="B2385">
            <v>0</v>
          </cell>
        </row>
        <row r="2386">
          <cell r="B2386">
            <v>0</v>
          </cell>
        </row>
        <row r="2387">
          <cell r="B2387">
            <v>0</v>
          </cell>
        </row>
        <row r="2388">
          <cell r="B2388">
            <v>0</v>
          </cell>
        </row>
        <row r="2389">
          <cell r="B2389">
            <v>0</v>
          </cell>
        </row>
        <row r="2390">
          <cell r="B2390">
            <v>0</v>
          </cell>
        </row>
        <row r="2391">
          <cell r="B2391">
            <v>0</v>
          </cell>
        </row>
        <row r="2392">
          <cell r="B2392">
            <v>0</v>
          </cell>
        </row>
        <row r="2393">
          <cell r="B2393">
            <v>0</v>
          </cell>
        </row>
        <row r="2394">
          <cell r="B2394">
            <v>0</v>
          </cell>
        </row>
        <row r="2395">
          <cell r="B2395">
            <v>0</v>
          </cell>
        </row>
        <row r="2396">
          <cell r="B2396">
            <v>0</v>
          </cell>
        </row>
        <row r="2397">
          <cell r="B2397">
            <v>0</v>
          </cell>
        </row>
        <row r="2398">
          <cell r="B2398">
            <v>0</v>
          </cell>
        </row>
        <row r="2399">
          <cell r="B2399">
            <v>0</v>
          </cell>
        </row>
        <row r="2400">
          <cell r="B2400">
            <v>0</v>
          </cell>
        </row>
        <row r="2401">
          <cell r="B2401">
            <v>0</v>
          </cell>
        </row>
        <row r="2402">
          <cell r="B2402">
            <v>0</v>
          </cell>
        </row>
        <row r="2403">
          <cell r="B2403">
            <v>0</v>
          </cell>
        </row>
        <row r="2404">
          <cell r="B2404">
            <v>0</v>
          </cell>
        </row>
        <row r="2405">
          <cell r="B2405">
            <v>0</v>
          </cell>
        </row>
        <row r="2406">
          <cell r="B2406">
            <v>0</v>
          </cell>
        </row>
        <row r="2407">
          <cell r="B2407">
            <v>0</v>
          </cell>
        </row>
        <row r="2408">
          <cell r="B2408">
            <v>0</v>
          </cell>
        </row>
        <row r="2409">
          <cell r="B2409">
            <v>0</v>
          </cell>
        </row>
        <row r="2410">
          <cell r="B2410">
            <v>0</v>
          </cell>
        </row>
        <row r="2411">
          <cell r="B2411">
            <v>0</v>
          </cell>
        </row>
        <row r="2412">
          <cell r="B2412">
            <v>0</v>
          </cell>
        </row>
        <row r="2413">
          <cell r="B2413">
            <v>0</v>
          </cell>
        </row>
        <row r="2414">
          <cell r="B2414">
            <v>0</v>
          </cell>
        </row>
        <row r="2415">
          <cell r="B2415">
            <v>0</v>
          </cell>
        </row>
        <row r="2416">
          <cell r="B2416">
            <v>0</v>
          </cell>
        </row>
        <row r="2417">
          <cell r="B2417">
            <v>0</v>
          </cell>
        </row>
        <row r="2418">
          <cell r="B2418">
            <v>0</v>
          </cell>
        </row>
        <row r="2419">
          <cell r="B2419">
            <v>0</v>
          </cell>
        </row>
        <row r="2420">
          <cell r="B2420">
            <v>0</v>
          </cell>
        </row>
        <row r="2421">
          <cell r="B2421">
            <v>0</v>
          </cell>
        </row>
        <row r="2422">
          <cell r="B2422">
            <v>0</v>
          </cell>
        </row>
        <row r="2423">
          <cell r="B2423">
            <v>0</v>
          </cell>
        </row>
        <row r="2424">
          <cell r="B2424">
            <v>0</v>
          </cell>
        </row>
        <row r="2425">
          <cell r="B2425">
            <v>0</v>
          </cell>
        </row>
        <row r="2426">
          <cell r="B2426">
            <v>0</v>
          </cell>
        </row>
        <row r="2427">
          <cell r="B2427">
            <v>0</v>
          </cell>
        </row>
        <row r="2428">
          <cell r="B2428">
            <v>0</v>
          </cell>
        </row>
        <row r="2429">
          <cell r="B2429">
            <v>0</v>
          </cell>
        </row>
        <row r="2430">
          <cell r="B2430">
            <v>0</v>
          </cell>
        </row>
        <row r="2431">
          <cell r="B2431">
            <v>0</v>
          </cell>
        </row>
        <row r="2432">
          <cell r="B2432">
            <v>0</v>
          </cell>
        </row>
        <row r="2433">
          <cell r="B2433">
            <v>0</v>
          </cell>
        </row>
        <row r="2434">
          <cell r="B2434">
            <v>0</v>
          </cell>
        </row>
        <row r="2435">
          <cell r="B2435">
            <v>0</v>
          </cell>
        </row>
        <row r="2436">
          <cell r="B2436">
            <v>0</v>
          </cell>
        </row>
        <row r="2437">
          <cell r="B2437">
            <v>0</v>
          </cell>
        </row>
        <row r="2438">
          <cell r="B2438">
            <v>0</v>
          </cell>
        </row>
        <row r="2439">
          <cell r="B2439">
            <v>0</v>
          </cell>
        </row>
        <row r="2440">
          <cell r="B2440">
            <v>0</v>
          </cell>
        </row>
        <row r="2441">
          <cell r="B2441">
            <v>0</v>
          </cell>
        </row>
        <row r="2442">
          <cell r="B2442">
            <v>0</v>
          </cell>
        </row>
        <row r="2443">
          <cell r="B2443">
            <v>0</v>
          </cell>
        </row>
        <row r="2444">
          <cell r="B2444">
            <v>0</v>
          </cell>
        </row>
        <row r="2445">
          <cell r="B2445">
            <v>0</v>
          </cell>
        </row>
        <row r="2446">
          <cell r="B2446">
            <v>0</v>
          </cell>
        </row>
        <row r="2447">
          <cell r="B2447">
            <v>0</v>
          </cell>
        </row>
        <row r="2448">
          <cell r="B2448">
            <v>0</v>
          </cell>
        </row>
        <row r="2449">
          <cell r="B2449">
            <v>0</v>
          </cell>
        </row>
        <row r="2450">
          <cell r="B2450">
            <v>0</v>
          </cell>
        </row>
        <row r="2451">
          <cell r="B2451">
            <v>0</v>
          </cell>
        </row>
        <row r="2452">
          <cell r="B2452">
            <v>0</v>
          </cell>
        </row>
        <row r="2453">
          <cell r="B2453">
            <v>0</v>
          </cell>
        </row>
        <row r="2454">
          <cell r="B2454">
            <v>0</v>
          </cell>
        </row>
        <row r="2455">
          <cell r="B2455">
            <v>0</v>
          </cell>
        </row>
        <row r="2456">
          <cell r="B2456">
            <v>0</v>
          </cell>
        </row>
        <row r="2457">
          <cell r="B2457">
            <v>0</v>
          </cell>
        </row>
        <row r="2458">
          <cell r="B2458">
            <v>0</v>
          </cell>
        </row>
        <row r="2459">
          <cell r="B2459">
            <v>0</v>
          </cell>
        </row>
        <row r="2460">
          <cell r="B2460">
            <v>0</v>
          </cell>
        </row>
        <row r="2461">
          <cell r="B2461">
            <v>0</v>
          </cell>
        </row>
        <row r="2462">
          <cell r="B2462">
            <v>0</v>
          </cell>
        </row>
        <row r="2463">
          <cell r="B2463">
            <v>0</v>
          </cell>
        </row>
        <row r="2464">
          <cell r="B2464">
            <v>0</v>
          </cell>
        </row>
        <row r="2465">
          <cell r="B2465">
            <v>0</v>
          </cell>
        </row>
        <row r="2466">
          <cell r="B2466">
            <v>0</v>
          </cell>
        </row>
        <row r="2467">
          <cell r="B2467">
            <v>0</v>
          </cell>
        </row>
        <row r="2468">
          <cell r="B2468">
            <v>0</v>
          </cell>
        </row>
        <row r="2469">
          <cell r="B2469">
            <v>0</v>
          </cell>
        </row>
        <row r="2470">
          <cell r="B2470">
            <v>0</v>
          </cell>
        </row>
        <row r="2471">
          <cell r="B2471">
            <v>0</v>
          </cell>
        </row>
        <row r="2472">
          <cell r="B2472">
            <v>0</v>
          </cell>
        </row>
        <row r="2473">
          <cell r="B2473">
            <v>0</v>
          </cell>
        </row>
        <row r="2474">
          <cell r="B2474">
            <v>0</v>
          </cell>
        </row>
        <row r="2475">
          <cell r="B2475">
            <v>0</v>
          </cell>
        </row>
        <row r="2476">
          <cell r="B2476">
            <v>0</v>
          </cell>
        </row>
        <row r="2477">
          <cell r="B2477">
            <v>0</v>
          </cell>
        </row>
        <row r="2478">
          <cell r="B2478">
            <v>0</v>
          </cell>
        </row>
        <row r="2479">
          <cell r="B2479">
            <v>0</v>
          </cell>
        </row>
        <row r="2480">
          <cell r="B2480">
            <v>0</v>
          </cell>
        </row>
        <row r="2481">
          <cell r="B2481">
            <v>0</v>
          </cell>
        </row>
        <row r="2482">
          <cell r="B2482">
            <v>0</v>
          </cell>
        </row>
        <row r="2483">
          <cell r="B2483">
            <v>0</v>
          </cell>
        </row>
        <row r="2484">
          <cell r="B2484">
            <v>0</v>
          </cell>
        </row>
        <row r="2485">
          <cell r="B2485">
            <v>0</v>
          </cell>
        </row>
        <row r="2486">
          <cell r="B2486">
            <v>0</v>
          </cell>
        </row>
        <row r="2487">
          <cell r="B2487">
            <v>0</v>
          </cell>
        </row>
        <row r="2488">
          <cell r="B2488">
            <v>0</v>
          </cell>
        </row>
        <row r="2489">
          <cell r="B2489">
            <v>0</v>
          </cell>
        </row>
        <row r="2490">
          <cell r="B2490">
            <v>0</v>
          </cell>
        </row>
        <row r="2491">
          <cell r="B2491">
            <v>0</v>
          </cell>
        </row>
        <row r="2492">
          <cell r="B2492">
            <v>0</v>
          </cell>
        </row>
        <row r="2493">
          <cell r="B2493">
            <v>0</v>
          </cell>
        </row>
        <row r="2494">
          <cell r="B2494">
            <v>0</v>
          </cell>
        </row>
        <row r="2495">
          <cell r="B2495">
            <v>0</v>
          </cell>
        </row>
        <row r="2496">
          <cell r="B2496">
            <v>0</v>
          </cell>
        </row>
        <row r="2497">
          <cell r="B2497">
            <v>0</v>
          </cell>
        </row>
        <row r="2498">
          <cell r="B2498">
            <v>0</v>
          </cell>
        </row>
        <row r="2499">
          <cell r="B2499">
            <v>0</v>
          </cell>
        </row>
        <row r="2500">
          <cell r="B2500">
            <v>0</v>
          </cell>
        </row>
        <row r="2501">
          <cell r="B2501">
            <v>0</v>
          </cell>
        </row>
        <row r="2502">
          <cell r="B2502">
            <v>0</v>
          </cell>
        </row>
        <row r="2503">
          <cell r="B2503">
            <v>0</v>
          </cell>
        </row>
        <row r="2504">
          <cell r="B2504">
            <v>0</v>
          </cell>
        </row>
        <row r="2505">
          <cell r="B2505">
            <v>0</v>
          </cell>
        </row>
        <row r="2506">
          <cell r="B2506">
            <v>0</v>
          </cell>
        </row>
        <row r="2507">
          <cell r="B2507">
            <v>0</v>
          </cell>
        </row>
        <row r="2508">
          <cell r="B2508">
            <v>0</v>
          </cell>
        </row>
        <row r="2509">
          <cell r="B2509">
            <v>0</v>
          </cell>
        </row>
        <row r="2510">
          <cell r="B2510">
            <v>0</v>
          </cell>
        </row>
        <row r="2511">
          <cell r="B2511">
            <v>0</v>
          </cell>
        </row>
        <row r="2512">
          <cell r="B2512">
            <v>0</v>
          </cell>
        </row>
        <row r="2513">
          <cell r="B2513">
            <v>0</v>
          </cell>
        </row>
        <row r="2514">
          <cell r="B2514">
            <v>0</v>
          </cell>
        </row>
        <row r="2515">
          <cell r="B2515">
            <v>0</v>
          </cell>
        </row>
        <row r="2516">
          <cell r="B2516">
            <v>0</v>
          </cell>
        </row>
        <row r="2517">
          <cell r="B2517">
            <v>0</v>
          </cell>
        </row>
        <row r="2518">
          <cell r="B2518">
            <v>0</v>
          </cell>
        </row>
        <row r="2519">
          <cell r="B2519">
            <v>0</v>
          </cell>
        </row>
        <row r="2520">
          <cell r="B2520">
            <v>0</v>
          </cell>
        </row>
        <row r="2521">
          <cell r="B2521">
            <v>0</v>
          </cell>
        </row>
        <row r="2522">
          <cell r="B2522">
            <v>0</v>
          </cell>
        </row>
        <row r="2523">
          <cell r="B2523">
            <v>0</v>
          </cell>
        </row>
        <row r="2524">
          <cell r="B2524">
            <v>0</v>
          </cell>
        </row>
        <row r="2525">
          <cell r="B2525">
            <v>0</v>
          </cell>
        </row>
        <row r="2526">
          <cell r="B2526">
            <v>0</v>
          </cell>
        </row>
        <row r="2527">
          <cell r="B2527">
            <v>0</v>
          </cell>
        </row>
        <row r="2528">
          <cell r="B2528">
            <v>0</v>
          </cell>
        </row>
        <row r="2529">
          <cell r="B2529">
            <v>0</v>
          </cell>
        </row>
        <row r="2530">
          <cell r="B2530">
            <v>0</v>
          </cell>
        </row>
        <row r="2531">
          <cell r="B2531">
            <v>0</v>
          </cell>
        </row>
        <row r="2532">
          <cell r="B2532">
            <v>0</v>
          </cell>
        </row>
        <row r="2533">
          <cell r="B2533">
            <v>0</v>
          </cell>
        </row>
        <row r="2534">
          <cell r="B2534">
            <v>0</v>
          </cell>
        </row>
        <row r="2535">
          <cell r="B2535">
            <v>0</v>
          </cell>
        </row>
        <row r="2536">
          <cell r="B2536">
            <v>0</v>
          </cell>
        </row>
        <row r="2537">
          <cell r="B2537">
            <v>0</v>
          </cell>
        </row>
        <row r="2538">
          <cell r="B2538">
            <v>0</v>
          </cell>
        </row>
        <row r="2539">
          <cell r="B2539">
            <v>0</v>
          </cell>
        </row>
        <row r="2540">
          <cell r="B2540">
            <v>0</v>
          </cell>
        </row>
        <row r="2541">
          <cell r="B2541">
            <v>0</v>
          </cell>
        </row>
        <row r="2542">
          <cell r="B2542">
            <v>0</v>
          </cell>
        </row>
        <row r="2543">
          <cell r="B2543">
            <v>0</v>
          </cell>
        </row>
        <row r="2544">
          <cell r="B2544">
            <v>0</v>
          </cell>
        </row>
        <row r="2545">
          <cell r="B2545">
            <v>0</v>
          </cell>
        </row>
        <row r="2546">
          <cell r="B2546">
            <v>0</v>
          </cell>
        </row>
        <row r="2547">
          <cell r="B2547">
            <v>0</v>
          </cell>
        </row>
        <row r="2548">
          <cell r="B2548">
            <v>0</v>
          </cell>
        </row>
        <row r="2549">
          <cell r="B2549">
            <v>0</v>
          </cell>
        </row>
        <row r="2550">
          <cell r="B2550">
            <v>0</v>
          </cell>
        </row>
        <row r="2551">
          <cell r="B2551">
            <v>0</v>
          </cell>
        </row>
        <row r="2552">
          <cell r="B2552">
            <v>0</v>
          </cell>
        </row>
        <row r="2553">
          <cell r="B2553">
            <v>0</v>
          </cell>
        </row>
        <row r="2554">
          <cell r="B2554">
            <v>0</v>
          </cell>
        </row>
        <row r="2555">
          <cell r="B2555">
            <v>0</v>
          </cell>
        </row>
        <row r="2556">
          <cell r="B2556">
            <v>0</v>
          </cell>
        </row>
        <row r="2557">
          <cell r="B2557">
            <v>0</v>
          </cell>
        </row>
        <row r="2558">
          <cell r="B2558">
            <v>0</v>
          </cell>
        </row>
        <row r="2559">
          <cell r="B2559">
            <v>0</v>
          </cell>
        </row>
        <row r="2560">
          <cell r="B2560">
            <v>0</v>
          </cell>
        </row>
        <row r="2561">
          <cell r="B2561">
            <v>0</v>
          </cell>
        </row>
        <row r="2562">
          <cell r="B2562">
            <v>0</v>
          </cell>
        </row>
        <row r="2563">
          <cell r="B2563">
            <v>0</v>
          </cell>
        </row>
        <row r="2564">
          <cell r="B2564">
            <v>0</v>
          </cell>
        </row>
        <row r="2565">
          <cell r="B2565">
            <v>0</v>
          </cell>
        </row>
        <row r="2566">
          <cell r="B2566">
            <v>0</v>
          </cell>
        </row>
        <row r="2567">
          <cell r="B2567">
            <v>0</v>
          </cell>
        </row>
        <row r="2568">
          <cell r="B2568">
            <v>0</v>
          </cell>
        </row>
        <row r="2569">
          <cell r="B2569">
            <v>0</v>
          </cell>
        </row>
        <row r="2570">
          <cell r="B2570">
            <v>0</v>
          </cell>
        </row>
        <row r="2571">
          <cell r="B2571">
            <v>0</v>
          </cell>
        </row>
        <row r="2572">
          <cell r="B2572">
            <v>0</v>
          </cell>
        </row>
        <row r="2573">
          <cell r="B2573">
            <v>0</v>
          </cell>
        </row>
        <row r="2574">
          <cell r="B2574">
            <v>0</v>
          </cell>
        </row>
        <row r="2575">
          <cell r="B2575">
            <v>0</v>
          </cell>
        </row>
        <row r="2576">
          <cell r="B2576">
            <v>0</v>
          </cell>
        </row>
        <row r="2577">
          <cell r="B2577">
            <v>0</v>
          </cell>
        </row>
        <row r="2578">
          <cell r="B2578">
            <v>0</v>
          </cell>
        </row>
        <row r="2579">
          <cell r="B2579">
            <v>0</v>
          </cell>
        </row>
        <row r="2580">
          <cell r="B2580">
            <v>0</v>
          </cell>
        </row>
        <row r="2581">
          <cell r="B2581">
            <v>0</v>
          </cell>
        </row>
        <row r="2582">
          <cell r="B2582">
            <v>0</v>
          </cell>
        </row>
        <row r="2583">
          <cell r="B2583">
            <v>0</v>
          </cell>
        </row>
        <row r="2584">
          <cell r="B2584">
            <v>0</v>
          </cell>
        </row>
        <row r="2585">
          <cell r="B2585">
            <v>0</v>
          </cell>
        </row>
        <row r="2586">
          <cell r="B2586">
            <v>0</v>
          </cell>
        </row>
        <row r="2587">
          <cell r="B2587">
            <v>0</v>
          </cell>
        </row>
        <row r="2588">
          <cell r="B2588">
            <v>0</v>
          </cell>
        </row>
        <row r="2589">
          <cell r="B2589">
            <v>0</v>
          </cell>
        </row>
        <row r="2590">
          <cell r="B2590">
            <v>0</v>
          </cell>
        </row>
        <row r="2591">
          <cell r="B2591">
            <v>0</v>
          </cell>
        </row>
        <row r="2592">
          <cell r="B2592">
            <v>0</v>
          </cell>
        </row>
        <row r="2593">
          <cell r="B2593">
            <v>0</v>
          </cell>
        </row>
        <row r="2594">
          <cell r="B2594">
            <v>0</v>
          </cell>
        </row>
        <row r="2595">
          <cell r="B2595">
            <v>0</v>
          </cell>
        </row>
        <row r="2596">
          <cell r="B2596">
            <v>0</v>
          </cell>
        </row>
        <row r="2597">
          <cell r="B2597">
            <v>0</v>
          </cell>
        </row>
        <row r="2598">
          <cell r="B2598">
            <v>0</v>
          </cell>
        </row>
        <row r="2599">
          <cell r="B2599">
            <v>0</v>
          </cell>
        </row>
        <row r="2600">
          <cell r="B2600">
            <v>0</v>
          </cell>
        </row>
        <row r="2601">
          <cell r="B2601">
            <v>0</v>
          </cell>
        </row>
        <row r="2602">
          <cell r="B2602">
            <v>0</v>
          </cell>
        </row>
        <row r="2603">
          <cell r="B2603">
            <v>0</v>
          </cell>
        </row>
        <row r="2604">
          <cell r="B2604">
            <v>0</v>
          </cell>
        </row>
        <row r="2605">
          <cell r="B2605">
            <v>0</v>
          </cell>
        </row>
        <row r="2606">
          <cell r="B2606">
            <v>0</v>
          </cell>
        </row>
        <row r="2607">
          <cell r="B2607">
            <v>0</v>
          </cell>
        </row>
        <row r="2608">
          <cell r="B2608">
            <v>0</v>
          </cell>
        </row>
        <row r="2609">
          <cell r="B2609">
            <v>0</v>
          </cell>
        </row>
        <row r="2610">
          <cell r="B2610">
            <v>0</v>
          </cell>
        </row>
        <row r="2611">
          <cell r="B2611">
            <v>0</v>
          </cell>
        </row>
        <row r="2612">
          <cell r="B2612">
            <v>0</v>
          </cell>
        </row>
        <row r="2613">
          <cell r="B2613">
            <v>0</v>
          </cell>
        </row>
        <row r="2614">
          <cell r="B2614">
            <v>0</v>
          </cell>
        </row>
        <row r="2615">
          <cell r="B2615">
            <v>0</v>
          </cell>
        </row>
        <row r="2616">
          <cell r="B2616">
            <v>0</v>
          </cell>
        </row>
        <row r="2617">
          <cell r="B2617">
            <v>0</v>
          </cell>
        </row>
        <row r="2618">
          <cell r="B2618">
            <v>0</v>
          </cell>
        </row>
        <row r="2619">
          <cell r="B2619">
            <v>0</v>
          </cell>
        </row>
        <row r="2620">
          <cell r="B2620">
            <v>0</v>
          </cell>
        </row>
        <row r="2621">
          <cell r="B2621">
            <v>0</v>
          </cell>
        </row>
        <row r="2622">
          <cell r="B2622">
            <v>0</v>
          </cell>
        </row>
        <row r="2623">
          <cell r="B2623">
            <v>0</v>
          </cell>
        </row>
        <row r="2624">
          <cell r="B2624">
            <v>0</v>
          </cell>
        </row>
        <row r="2625">
          <cell r="B2625">
            <v>0</v>
          </cell>
        </row>
        <row r="2626">
          <cell r="B2626">
            <v>0</v>
          </cell>
        </row>
        <row r="2627">
          <cell r="B2627">
            <v>0</v>
          </cell>
        </row>
        <row r="2628">
          <cell r="B2628">
            <v>0</v>
          </cell>
        </row>
        <row r="2629">
          <cell r="B2629">
            <v>0</v>
          </cell>
        </row>
        <row r="2630">
          <cell r="B2630">
            <v>0</v>
          </cell>
        </row>
        <row r="2631">
          <cell r="B2631">
            <v>0</v>
          </cell>
        </row>
        <row r="2632">
          <cell r="B2632">
            <v>0</v>
          </cell>
        </row>
        <row r="2633">
          <cell r="B2633">
            <v>0</v>
          </cell>
        </row>
        <row r="2634">
          <cell r="B2634">
            <v>0</v>
          </cell>
        </row>
        <row r="2635">
          <cell r="B2635">
            <v>0</v>
          </cell>
        </row>
        <row r="2636">
          <cell r="B2636">
            <v>0</v>
          </cell>
        </row>
        <row r="2637">
          <cell r="B2637">
            <v>0</v>
          </cell>
        </row>
        <row r="2638">
          <cell r="B2638">
            <v>0</v>
          </cell>
        </row>
        <row r="2639">
          <cell r="B2639">
            <v>0</v>
          </cell>
        </row>
        <row r="2640">
          <cell r="B2640">
            <v>0</v>
          </cell>
        </row>
        <row r="2641">
          <cell r="B2641">
            <v>0</v>
          </cell>
        </row>
        <row r="2642">
          <cell r="B2642">
            <v>0</v>
          </cell>
        </row>
        <row r="2643">
          <cell r="B2643">
            <v>0</v>
          </cell>
        </row>
        <row r="2644">
          <cell r="B2644">
            <v>0</v>
          </cell>
        </row>
        <row r="2645">
          <cell r="B2645">
            <v>0</v>
          </cell>
        </row>
        <row r="2646">
          <cell r="B2646">
            <v>0</v>
          </cell>
        </row>
        <row r="2647">
          <cell r="B2647">
            <v>0</v>
          </cell>
        </row>
        <row r="2648">
          <cell r="B2648">
            <v>0</v>
          </cell>
        </row>
        <row r="2649">
          <cell r="B2649">
            <v>0</v>
          </cell>
        </row>
        <row r="2650">
          <cell r="B2650">
            <v>0</v>
          </cell>
        </row>
        <row r="2651">
          <cell r="B2651">
            <v>0</v>
          </cell>
        </row>
        <row r="2652">
          <cell r="B2652">
            <v>0</v>
          </cell>
        </row>
        <row r="2653">
          <cell r="B2653">
            <v>0</v>
          </cell>
        </row>
        <row r="2654">
          <cell r="B2654">
            <v>0</v>
          </cell>
        </row>
        <row r="2655">
          <cell r="B2655">
            <v>0</v>
          </cell>
        </row>
        <row r="2656">
          <cell r="B2656">
            <v>0</v>
          </cell>
        </row>
        <row r="2657">
          <cell r="B2657">
            <v>0</v>
          </cell>
        </row>
        <row r="2658">
          <cell r="B2658">
            <v>0</v>
          </cell>
        </row>
        <row r="2659">
          <cell r="B2659">
            <v>0</v>
          </cell>
        </row>
        <row r="2660">
          <cell r="B2660">
            <v>0</v>
          </cell>
        </row>
        <row r="2661">
          <cell r="B2661">
            <v>0</v>
          </cell>
        </row>
        <row r="2662">
          <cell r="B2662">
            <v>0</v>
          </cell>
        </row>
        <row r="2663">
          <cell r="B2663">
            <v>0</v>
          </cell>
        </row>
        <row r="2664">
          <cell r="B2664">
            <v>0</v>
          </cell>
        </row>
        <row r="2665">
          <cell r="B2665">
            <v>0</v>
          </cell>
        </row>
        <row r="2666">
          <cell r="B2666">
            <v>0</v>
          </cell>
        </row>
        <row r="2667">
          <cell r="B2667">
            <v>0</v>
          </cell>
        </row>
        <row r="2668">
          <cell r="B2668">
            <v>0</v>
          </cell>
        </row>
        <row r="2669">
          <cell r="B2669">
            <v>0</v>
          </cell>
        </row>
        <row r="2670">
          <cell r="B2670">
            <v>0</v>
          </cell>
        </row>
        <row r="2671">
          <cell r="B2671">
            <v>0</v>
          </cell>
        </row>
        <row r="2672">
          <cell r="B2672">
            <v>0</v>
          </cell>
        </row>
        <row r="2673">
          <cell r="B2673">
            <v>0</v>
          </cell>
        </row>
        <row r="2674">
          <cell r="B2674">
            <v>0</v>
          </cell>
        </row>
        <row r="2675">
          <cell r="B2675">
            <v>0</v>
          </cell>
        </row>
        <row r="2676">
          <cell r="B2676">
            <v>0</v>
          </cell>
        </row>
        <row r="2677">
          <cell r="B2677">
            <v>0</v>
          </cell>
        </row>
        <row r="2678">
          <cell r="B2678">
            <v>0</v>
          </cell>
        </row>
        <row r="2679">
          <cell r="B2679">
            <v>0</v>
          </cell>
        </row>
        <row r="2680">
          <cell r="B2680">
            <v>0</v>
          </cell>
        </row>
        <row r="2681">
          <cell r="B2681">
            <v>0</v>
          </cell>
        </row>
        <row r="2682">
          <cell r="B2682">
            <v>0</v>
          </cell>
        </row>
        <row r="2683">
          <cell r="B2683">
            <v>0</v>
          </cell>
        </row>
        <row r="2684">
          <cell r="B2684">
            <v>0</v>
          </cell>
        </row>
        <row r="2685">
          <cell r="B2685">
            <v>0</v>
          </cell>
        </row>
        <row r="2686">
          <cell r="B2686">
            <v>0</v>
          </cell>
        </row>
        <row r="2687">
          <cell r="B2687">
            <v>0</v>
          </cell>
        </row>
        <row r="2688">
          <cell r="B2688">
            <v>0</v>
          </cell>
        </row>
        <row r="2689">
          <cell r="B2689">
            <v>0</v>
          </cell>
        </row>
        <row r="2690">
          <cell r="B2690">
            <v>0</v>
          </cell>
        </row>
        <row r="2691">
          <cell r="B2691">
            <v>0</v>
          </cell>
        </row>
        <row r="2692">
          <cell r="B2692">
            <v>0</v>
          </cell>
        </row>
        <row r="2693">
          <cell r="B2693">
            <v>0</v>
          </cell>
        </row>
        <row r="2694">
          <cell r="B2694">
            <v>0</v>
          </cell>
        </row>
        <row r="2695">
          <cell r="B2695">
            <v>0</v>
          </cell>
        </row>
        <row r="2696">
          <cell r="B2696">
            <v>0</v>
          </cell>
        </row>
        <row r="2697">
          <cell r="B2697">
            <v>0</v>
          </cell>
        </row>
        <row r="2698">
          <cell r="B2698">
            <v>0</v>
          </cell>
        </row>
        <row r="2699">
          <cell r="B2699">
            <v>0</v>
          </cell>
        </row>
        <row r="2700">
          <cell r="B2700">
            <v>0</v>
          </cell>
        </row>
        <row r="2701">
          <cell r="B2701">
            <v>0</v>
          </cell>
        </row>
        <row r="2702">
          <cell r="B2702">
            <v>0</v>
          </cell>
        </row>
        <row r="2703">
          <cell r="B2703">
            <v>0</v>
          </cell>
        </row>
        <row r="2704">
          <cell r="B2704">
            <v>0</v>
          </cell>
        </row>
        <row r="2705">
          <cell r="B2705">
            <v>0</v>
          </cell>
        </row>
        <row r="2706">
          <cell r="B2706">
            <v>0</v>
          </cell>
        </row>
        <row r="2707">
          <cell r="B2707">
            <v>0</v>
          </cell>
        </row>
        <row r="2708">
          <cell r="B2708">
            <v>0</v>
          </cell>
        </row>
        <row r="2709">
          <cell r="B2709">
            <v>0</v>
          </cell>
        </row>
        <row r="2710">
          <cell r="B2710">
            <v>0</v>
          </cell>
        </row>
        <row r="2711">
          <cell r="B2711">
            <v>0</v>
          </cell>
        </row>
        <row r="2712">
          <cell r="B2712">
            <v>0</v>
          </cell>
        </row>
        <row r="2713">
          <cell r="B2713">
            <v>0</v>
          </cell>
        </row>
        <row r="2714">
          <cell r="B2714">
            <v>0</v>
          </cell>
        </row>
        <row r="2715">
          <cell r="B2715">
            <v>0</v>
          </cell>
        </row>
        <row r="2716">
          <cell r="B2716">
            <v>0</v>
          </cell>
        </row>
        <row r="2717">
          <cell r="B2717">
            <v>0</v>
          </cell>
        </row>
        <row r="2718">
          <cell r="B2718">
            <v>0</v>
          </cell>
        </row>
        <row r="2719">
          <cell r="B2719">
            <v>0</v>
          </cell>
        </row>
        <row r="2720">
          <cell r="B2720">
            <v>0</v>
          </cell>
        </row>
        <row r="2721">
          <cell r="B2721">
            <v>0</v>
          </cell>
        </row>
        <row r="2722">
          <cell r="B2722">
            <v>0</v>
          </cell>
        </row>
        <row r="2723">
          <cell r="B2723">
            <v>0</v>
          </cell>
        </row>
        <row r="2724">
          <cell r="B2724">
            <v>0</v>
          </cell>
        </row>
        <row r="2725">
          <cell r="B2725">
            <v>0</v>
          </cell>
        </row>
        <row r="2726">
          <cell r="B2726">
            <v>0</v>
          </cell>
        </row>
        <row r="2727">
          <cell r="B2727">
            <v>0</v>
          </cell>
        </row>
        <row r="2728">
          <cell r="B2728">
            <v>0</v>
          </cell>
        </row>
        <row r="2729">
          <cell r="B2729">
            <v>0</v>
          </cell>
        </row>
        <row r="2730">
          <cell r="B2730">
            <v>0</v>
          </cell>
        </row>
        <row r="2731">
          <cell r="B2731">
            <v>0</v>
          </cell>
        </row>
        <row r="2732">
          <cell r="B2732">
            <v>0</v>
          </cell>
        </row>
        <row r="2733">
          <cell r="B2733">
            <v>0</v>
          </cell>
        </row>
        <row r="2734">
          <cell r="B2734">
            <v>0</v>
          </cell>
        </row>
        <row r="2735">
          <cell r="B2735">
            <v>0</v>
          </cell>
        </row>
        <row r="2736">
          <cell r="B2736">
            <v>0</v>
          </cell>
        </row>
        <row r="2737">
          <cell r="B2737">
            <v>0</v>
          </cell>
        </row>
        <row r="2738">
          <cell r="B2738">
            <v>0</v>
          </cell>
        </row>
        <row r="2739">
          <cell r="B2739">
            <v>0</v>
          </cell>
        </row>
        <row r="2740">
          <cell r="B2740">
            <v>0</v>
          </cell>
        </row>
        <row r="2741">
          <cell r="B2741">
            <v>0</v>
          </cell>
        </row>
        <row r="2742">
          <cell r="B2742">
            <v>0</v>
          </cell>
        </row>
        <row r="2743">
          <cell r="B2743">
            <v>0</v>
          </cell>
        </row>
        <row r="2744">
          <cell r="B2744">
            <v>0</v>
          </cell>
        </row>
        <row r="2745">
          <cell r="B2745">
            <v>0</v>
          </cell>
        </row>
        <row r="2746">
          <cell r="B2746">
            <v>0</v>
          </cell>
        </row>
        <row r="2747">
          <cell r="B2747">
            <v>0</v>
          </cell>
        </row>
        <row r="2748">
          <cell r="B2748">
            <v>0</v>
          </cell>
        </row>
        <row r="2749">
          <cell r="B2749">
            <v>0</v>
          </cell>
        </row>
        <row r="2750">
          <cell r="B2750">
            <v>0</v>
          </cell>
        </row>
        <row r="2751">
          <cell r="B2751">
            <v>0</v>
          </cell>
        </row>
        <row r="2752">
          <cell r="B2752">
            <v>0</v>
          </cell>
        </row>
        <row r="2753">
          <cell r="B2753">
            <v>0</v>
          </cell>
        </row>
        <row r="2754">
          <cell r="B2754">
            <v>0</v>
          </cell>
        </row>
        <row r="2755">
          <cell r="B2755">
            <v>0</v>
          </cell>
        </row>
        <row r="2756">
          <cell r="B2756">
            <v>0</v>
          </cell>
        </row>
        <row r="2757">
          <cell r="B2757">
            <v>0</v>
          </cell>
        </row>
        <row r="2758">
          <cell r="B2758">
            <v>0</v>
          </cell>
        </row>
        <row r="2759">
          <cell r="B2759">
            <v>0</v>
          </cell>
        </row>
        <row r="2760">
          <cell r="B2760">
            <v>0</v>
          </cell>
        </row>
        <row r="2761">
          <cell r="B2761">
            <v>0</v>
          </cell>
        </row>
        <row r="2762">
          <cell r="B2762">
            <v>0</v>
          </cell>
        </row>
        <row r="2763">
          <cell r="B2763">
            <v>0</v>
          </cell>
        </row>
        <row r="2764">
          <cell r="B2764">
            <v>0</v>
          </cell>
        </row>
        <row r="2765">
          <cell r="B2765">
            <v>0</v>
          </cell>
        </row>
        <row r="2766">
          <cell r="B2766">
            <v>0</v>
          </cell>
        </row>
        <row r="2767">
          <cell r="B2767">
            <v>0</v>
          </cell>
        </row>
        <row r="2768">
          <cell r="B2768">
            <v>0</v>
          </cell>
        </row>
        <row r="2769">
          <cell r="B2769">
            <v>0</v>
          </cell>
        </row>
        <row r="2770">
          <cell r="B2770">
            <v>0</v>
          </cell>
        </row>
        <row r="2771">
          <cell r="B2771">
            <v>0</v>
          </cell>
        </row>
        <row r="2772">
          <cell r="B2772">
            <v>0</v>
          </cell>
        </row>
        <row r="2773">
          <cell r="B2773">
            <v>0</v>
          </cell>
        </row>
        <row r="2774">
          <cell r="B2774">
            <v>0</v>
          </cell>
        </row>
        <row r="2775">
          <cell r="B2775">
            <v>0</v>
          </cell>
        </row>
        <row r="2776">
          <cell r="B2776">
            <v>0</v>
          </cell>
        </row>
        <row r="2777">
          <cell r="B2777">
            <v>0</v>
          </cell>
        </row>
        <row r="2778">
          <cell r="B2778">
            <v>0</v>
          </cell>
        </row>
        <row r="2779">
          <cell r="B2779">
            <v>0</v>
          </cell>
        </row>
        <row r="2780">
          <cell r="B2780">
            <v>0</v>
          </cell>
        </row>
        <row r="2781">
          <cell r="B2781">
            <v>0</v>
          </cell>
        </row>
        <row r="2782">
          <cell r="B2782">
            <v>0</v>
          </cell>
        </row>
        <row r="2783">
          <cell r="B2783">
            <v>0</v>
          </cell>
        </row>
        <row r="2784">
          <cell r="B2784">
            <v>0</v>
          </cell>
        </row>
        <row r="2785">
          <cell r="B2785">
            <v>0</v>
          </cell>
        </row>
        <row r="2786">
          <cell r="B2786">
            <v>0</v>
          </cell>
        </row>
        <row r="2787">
          <cell r="B2787">
            <v>0</v>
          </cell>
        </row>
        <row r="2788">
          <cell r="B2788">
            <v>0</v>
          </cell>
        </row>
        <row r="2789">
          <cell r="B2789">
            <v>0</v>
          </cell>
        </row>
        <row r="2790">
          <cell r="B2790">
            <v>0</v>
          </cell>
        </row>
        <row r="2791">
          <cell r="B2791">
            <v>0</v>
          </cell>
        </row>
        <row r="2792">
          <cell r="B2792">
            <v>0</v>
          </cell>
        </row>
        <row r="2793">
          <cell r="B2793">
            <v>0</v>
          </cell>
        </row>
        <row r="2794">
          <cell r="B2794">
            <v>0</v>
          </cell>
        </row>
        <row r="2795">
          <cell r="B2795">
            <v>0</v>
          </cell>
        </row>
        <row r="2796">
          <cell r="B2796">
            <v>0</v>
          </cell>
        </row>
        <row r="2797">
          <cell r="B2797">
            <v>0</v>
          </cell>
        </row>
        <row r="2798">
          <cell r="B2798">
            <v>0</v>
          </cell>
        </row>
        <row r="2799">
          <cell r="B2799">
            <v>0</v>
          </cell>
        </row>
        <row r="2800">
          <cell r="B2800">
            <v>0</v>
          </cell>
        </row>
        <row r="2801">
          <cell r="B2801">
            <v>0</v>
          </cell>
        </row>
        <row r="2802">
          <cell r="B2802">
            <v>0</v>
          </cell>
        </row>
        <row r="2803">
          <cell r="B2803">
            <v>0</v>
          </cell>
        </row>
        <row r="2804">
          <cell r="B2804">
            <v>0</v>
          </cell>
        </row>
        <row r="2805">
          <cell r="B2805">
            <v>0</v>
          </cell>
        </row>
        <row r="2806">
          <cell r="B2806">
            <v>0</v>
          </cell>
        </row>
        <row r="2807">
          <cell r="B2807">
            <v>0</v>
          </cell>
        </row>
        <row r="2808">
          <cell r="B2808">
            <v>0</v>
          </cell>
        </row>
        <row r="2809">
          <cell r="B2809">
            <v>0</v>
          </cell>
        </row>
        <row r="2810">
          <cell r="B2810">
            <v>0</v>
          </cell>
        </row>
        <row r="2811">
          <cell r="B2811">
            <v>0</v>
          </cell>
        </row>
        <row r="2812">
          <cell r="B2812">
            <v>0</v>
          </cell>
        </row>
        <row r="2813">
          <cell r="B2813">
            <v>0</v>
          </cell>
        </row>
        <row r="2814">
          <cell r="B2814">
            <v>0</v>
          </cell>
        </row>
        <row r="2815">
          <cell r="B2815">
            <v>0</v>
          </cell>
        </row>
        <row r="2816">
          <cell r="B2816">
            <v>0</v>
          </cell>
        </row>
        <row r="2817">
          <cell r="B2817">
            <v>0</v>
          </cell>
        </row>
        <row r="2818">
          <cell r="B2818">
            <v>0</v>
          </cell>
        </row>
        <row r="2819">
          <cell r="B2819">
            <v>0</v>
          </cell>
        </row>
        <row r="2820">
          <cell r="B2820">
            <v>0</v>
          </cell>
        </row>
        <row r="2821">
          <cell r="B2821">
            <v>0</v>
          </cell>
        </row>
        <row r="2822">
          <cell r="B2822">
            <v>0</v>
          </cell>
        </row>
        <row r="2823">
          <cell r="B2823">
            <v>0</v>
          </cell>
        </row>
        <row r="2824">
          <cell r="B2824">
            <v>0</v>
          </cell>
        </row>
        <row r="2825">
          <cell r="B2825">
            <v>0</v>
          </cell>
        </row>
        <row r="2826">
          <cell r="B2826">
            <v>0</v>
          </cell>
        </row>
        <row r="2827">
          <cell r="B2827">
            <v>0</v>
          </cell>
        </row>
        <row r="2828">
          <cell r="B2828">
            <v>0</v>
          </cell>
        </row>
        <row r="2829">
          <cell r="B2829">
            <v>0</v>
          </cell>
        </row>
        <row r="2830">
          <cell r="B2830">
            <v>0</v>
          </cell>
        </row>
        <row r="2831">
          <cell r="B2831">
            <v>0</v>
          </cell>
        </row>
        <row r="2832">
          <cell r="B2832">
            <v>0</v>
          </cell>
        </row>
        <row r="2833">
          <cell r="B2833">
            <v>0</v>
          </cell>
        </row>
        <row r="2834">
          <cell r="B2834">
            <v>0</v>
          </cell>
        </row>
        <row r="2835">
          <cell r="B2835">
            <v>0</v>
          </cell>
        </row>
        <row r="2836">
          <cell r="B2836">
            <v>0</v>
          </cell>
        </row>
        <row r="2837">
          <cell r="B2837">
            <v>0</v>
          </cell>
        </row>
        <row r="2838">
          <cell r="B2838">
            <v>0</v>
          </cell>
        </row>
        <row r="2839">
          <cell r="B2839">
            <v>0</v>
          </cell>
        </row>
        <row r="2840">
          <cell r="B2840">
            <v>0</v>
          </cell>
        </row>
        <row r="2841">
          <cell r="B2841">
            <v>0</v>
          </cell>
        </row>
        <row r="2842">
          <cell r="B2842">
            <v>0</v>
          </cell>
        </row>
        <row r="2843">
          <cell r="B2843">
            <v>0</v>
          </cell>
        </row>
        <row r="2844">
          <cell r="B2844">
            <v>0</v>
          </cell>
        </row>
        <row r="2845">
          <cell r="B2845">
            <v>0</v>
          </cell>
        </row>
        <row r="2846">
          <cell r="B2846">
            <v>0</v>
          </cell>
        </row>
        <row r="2847">
          <cell r="B2847">
            <v>0</v>
          </cell>
        </row>
        <row r="2848">
          <cell r="B2848">
            <v>0</v>
          </cell>
        </row>
        <row r="2849">
          <cell r="B2849">
            <v>0</v>
          </cell>
        </row>
        <row r="2850">
          <cell r="B2850">
            <v>0</v>
          </cell>
        </row>
        <row r="2851">
          <cell r="B2851">
            <v>0</v>
          </cell>
        </row>
        <row r="2852">
          <cell r="B2852">
            <v>0</v>
          </cell>
        </row>
        <row r="2853">
          <cell r="B2853">
            <v>0</v>
          </cell>
        </row>
        <row r="2854">
          <cell r="B2854">
            <v>0</v>
          </cell>
        </row>
        <row r="2855">
          <cell r="B2855">
            <v>0</v>
          </cell>
        </row>
        <row r="2856">
          <cell r="B2856">
            <v>0</v>
          </cell>
        </row>
        <row r="2857">
          <cell r="B2857">
            <v>0</v>
          </cell>
        </row>
        <row r="2858">
          <cell r="B2858">
            <v>0</v>
          </cell>
        </row>
        <row r="2859">
          <cell r="B2859">
            <v>0</v>
          </cell>
        </row>
        <row r="2860">
          <cell r="B2860">
            <v>0</v>
          </cell>
        </row>
        <row r="2861">
          <cell r="B2861">
            <v>0</v>
          </cell>
        </row>
        <row r="2862">
          <cell r="B2862">
            <v>0</v>
          </cell>
        </row>
        <row r="2863">
          <cell r="B2863">
            <v>0</v>
          </cell>
        </row>
        <row r="2864">
          <cell r="B2864">
            <v>0</v>
          </cell>
        </row>
        <row r="2865">
          <cell r="B2865">
            <v>0</v>
          </cell>
        </row>
        <row r="2866">
          <cell r="B2866">
            <v>0</v>
          </cell>
        </row>
        <row r="2867">
          <cell r="B2867">
            <v>0</v>
          </cell>
        </row>
        <row r="2868">
          <cell r="B2868">
            <v>0</v>
          </cell>
        </row>
        <row r="2869">
          <cell r="B2869">
            <v>0</v>
          </cell>
        </row>
        <row r="2870">
          <cell r="B2870">
            <v>0</v>
          </cell>
        </row>
        <row r="2871">
          <cell r="B2871">
            <v>0</v>
          </cell>
        </row>
        <row r="2872">
          <cell r="B2872">
            <v>0</v>
          </cell>
        </row>
        <row r="2873">
          <cell r="B2873">
            <v>0</v>
          </cell>
        </row>
        <row r="2874">
          <cell r="B2874">
            <v>0</v>
          </cell>
        </row>
        <row r="2875">
          <cell r="B2875">
            <v>0</v>
          </cell>
        </row>
        <row r="2876">
          <cell r="B2876">
            <v>0</v>
          </cell>
        </row>
        <row r="2877">
          <cell r="B2877">
            <v>0</v>
          </cell>
        </row>
        <row r="2878">
          <cell r="B2878">
            <v>0</v>
          </cell>
        </row>
        <row r="2879">
          <cell r="B2879">
            <v>0</v>
          </cell>
        </row>
        <row r="2880">
          <cell r="B2880">
            <v>0</v>
          </cell>
        </row>
        <row r="2881">
          <cell r="B2881">
            <v>0</v>
          </cell>
        </row>
        <row r="2882">
          <cell r="B2882">
            <v>0</v>
          </cell>
        </row>
        <row r="2883">
          <cell r="B2883">
            <v>0</v>
          </cell>
        </row>
        <row r="2884">
          <cell r="B2884">
            <v>0</v>
          </cell>
        </row>
        <row r="2885">
          <cell r="B2885">
            <v>0</v>
          </cell>
        </row>
        <row r="2886">
          <cell r="B2886">
            <v>0</v>
          </cell>
        </row>
        <row r="2887">
          <cell r="B2887">
            <v>0</v>
          </cell>
        </row>
        <row r="2888">
          <cell r="B2888">
            <v>0</v>
          </cell>
        </row>
        <row r="2889">
          <cell r="B2889">
            <v>0</v>
          </cell>
        </row>
        <row r="2890">
          <cell r="B2890">
            <v>0</v>
          </cell>
        </row>
        <row r="2891">
          <cell r="B2891">
            <v>0</v>
          </cell>
        </row>
        <row r="2892">
          <cell r="B2892">
            <v>0</v>
          </cell>
        </row>
        <row r="2893">
          <cell r="B2893">
            <v>0</v>
          </cell>
        </row>
        <row r="2894">
          <cell r="B2894">
            <v>0</v>
          </cell>
        </row>
        <row r="2895">
          <cell r="B2895">
            <v>0</v>
          </cell>
        </row>
        <row r="2896">
          <cell r="B2896">
            <v>0</v>
          </cell>
        </row>
        <row r="2897">
          <cell r="B2897">
            <v>0</v>
          </cell>
        </row>
        <row r="2898">
          <cell r="B2898">
            <v>0</v>
          </cell>
        </row>
        <row r="2899">
          <cell r="B2899">
            <v>0</v>
          </cell>
        </row>
        <row r="2900">
          <cell r="B2900">
            <v>0</v>
          </cell>
        </row>
        <row r="2901">
          <cell r="B2901">
            <v>0</v>
          </cell>
        </row>
        <row r="2902">
          <cell r="B2902">
            <v>0</v>
          </cell>
        </row>
        <row r="2903">
          <cell r="B2903">
            <v>0</v>
          </cell>
        </row>
        <row r="2904">
          <cell r="B2904">
            <v>0</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2)"/>
      <sheetName val="pivot"/>
      <sheetName val="Foglio1"/>
      <sheetName val="TOT. GENERALE"/>
    </sheetNames>
    <sheetDataSet>
      <sheetData sheetId="0"/>
      <sheetData sheetId="1"/>
      <sheetData sheetId="2">
        <row r="5">
          <cell r="A5" t="str">
            <v>8703</v>
          </cell>
          <cell r="B5">
            <v>2052</v>
          </cell>
        </row>
        <row r="6">
          <cell r="A6" t="str">
            <v>87031</v>
          </cell>
          <cell r="B6">
            <v>2140</v>
          </cell>
        </row>
        <row r="7">
          <cell r="A7" t="str">
            <v>8741</v>
          </cell>
          <cell r="B7">
            <v>2686</v>
          </cell>
        </row>
        <row r="8">
          <cell r="A8" t="str">
            <v>87411</v>
          </cell>
          <cell r="B8">
            <v>5404</v>
          </cell>
        </row>
        <row r="9">
          <cell r="A9" t="str">
            <v>88011</v>
          </cell>
          <cell r="B9">
            <v>15</v>
          </cell>
        </row>
        <row r="10">
          <cell r="A10" t="str">
            <v>88012</v>
          </cell>
          <cell r="B10">
            <v>451</v>
          </cell>
        </row>
        <row r="11">
          <cell r="A11" t="str">
            <v>88013</v>
          </cell>
          <cell r="B11">
            <v>22</v>
          </cell>
        </row>
        <row r="12">
          <cell r="A12" t="str">
            <v>88014</v>
          </cell>
          <cell r="B12">
            <v>44</v>
          </cell>
        </row>
        <row r="13">
          <cell r="A13" t="str">
            <v>88015</v>
          </cell>
          <cell r="B13">
            <v>776</v>
          </cell>
        </row>
        <row r="14">
          <cell r="A14" t="str">
            <v>88016</v>
          </cell>
          <cell r="B14">
            <v>6075</v>
          </cell>
        </row>
        <row r="15">
          <cell r="A15" t="str">
            <v>88381</v>
          </cell>
          <cell r="B15">
            <v>1231</v>
          </cell>
        </row>
        <row r="16">
          <cell r="A16" t="str">
            <v>88382</v>
          </cell>
          <cell r="B16">
            <v>41</v>
          </cell>
        </row>
        <row r="17">
          <cell r="A17" t="str">
            <v>88385</v>
          </cell>
          <cell r="B17">
            <v>178</v>
          </cell>
        </row>
        <row r="18">
          <cell r="A18" t="str">
            <v>88911</v>
          </cell>
          <cell r="B18">
            <v>2131</v>
          </cell>
        </row>
        <row r="19">
          <cell r="A19" t="str">
            <v>88912</v>
          </cell>
          <cell r="B19">
            <v>2219</v>
          </cell>
        </row>
        <row r="20">
          <cell r="A20" t="str">
            <v>8893</v>
          </cell>
          <cell r="B20">
            <v>5098</v>
          </cell>
        </row>
        <row r="21">
          <cell r="A21" t="str">
            <v>88931</v>
          </cell>
          <cell r="B21">
            <v>949</v>
          </cell>
        </row>
        <row r="22">
          <cell r="A22" t="str">
            <v>88954</v>
          </cell>
          <cell r="B22">
            <v>296</v>
          </cell>
        </row>
        <row r="23">
          <cell r="A23" t="str">
            <v>88955</v>
          </cell>
          <cell r="B23">
            <v>576</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abSelected="1" zoomScale="80" zoomScaleNormal="80" workbookViewId="0">
      <selection activeCell="C3" sqref="C2:C3"/>
    </sheetView>
  </sheetViews>
  <sheetFormatPr defaultRowHeight="15"/>
  <cols>
    <col min="1" max="1" width="101.42578125" style="22" customWidth="1"/>
    <col min="2" max="2" width="13.85546875" customWidth="1"/>
    <col min="3" max="3" width="35.7109375" customWidth="1"/>
  </cols>
  <sheetData>
    <row r="1" spans="1:2" ht="79.5" customHeight="1">
      <c r="A1" s="45" t="s">
        <v>1</v>
      </c>
      <c r="B1" s="45" t="s">
        <v>97</v>
      </c>
    </row>
    <row r="2" spans="1:2" ht="79.5" customHeight="1">
      <c r="A2" s="4" t="s">
        <v>3</v>
      </c>
      <c r="B2" s="47">
        <v>100</v>
      </c>
    </row>
    <row r="3" spans="1:2" s="42" customFormat="1" ht="15.75">
      <c r="A3" s="46" t="s">
        <v>7</v>
      </c>
      <c r="B3" s="47">
        <v>100</v>
      </c>
    </row>
    <row r="4" spans="1:2" s="42" customFormat="1" ht="15.75">
      <c r="A4" s="46" t="s">
        <v>9</v>
      </c>
      <c r="B4" s="47">
        <v>1900</v>
      </c>
    </row>
    <row r="5" spans="1:2" s="42" customFormat="1" ht="15.75">
      <c r="A5" s="46" t="s">
        <v>10</v>
      </c>
      <c r="B5" s="47">
        <v>700</v>
      </c>
    </row>
    <row r="6" spans="1:2" s="42" customFormat="1" ht="15.75">
      <c r="A6" s="46" t="s">
        <v>11</v>
      </c>
      <c r="B6" s="47">
        <v>4150</v>
      </c>
    </row>
    <row r="7" spans="1:2" s="42" customFormat="1" ht="15.75">
      <c r="A7" s="46" t="s">
        <v>14</v>
      </c>
      <c r="B7" s="47">
        <v>1700</v>
      </c>
    </row>
    <row r="8" spans="1:2" s="42" customFormat="1" ht="15.75">
      <c r="A8" s="46" t="s">
        <v>15</v>
      </c>
      <c r="B8" s="47">
        <v>300</v>
      </c>
    </row>
    <row r="9" spans="1:2" s="42" customFormat="1" ht="15.75">
      <c r="A9" s="46" t="s">
        <v>16</v>
      </c>
      <c r="B9" s="47">
        <v>1400</v>
      </c>
    </row>
    <row r="10" spans="1:2" s="42" customFormat="1" ht="15.75">
      <c r="A10" s="46" t="s">
        <v>17</v>
      </c>
      <c r="B10" s="47">
        <v>100</v>
      </c>
    </row>
    <row r="11" spans="1:2" s="42" customFormat="1" ht="15.75">
      <c r="A11" s="46" t="s">
        <v>18</v>
      </c>
      <c r="B11" s="47">
        <v>950</v>
      </c>
    </row>
    <row r="12" spans="1:2" s="42" customFormat="1" ht="15.75">
      <c r="A12" s="46" t="s">
        <v>20</v>
      </c>
      <c r="B12" s="47">
        <v>300</v>
      </c>
    </row>
    <row r="13" spans="1:2" s="42" customFormat="1" ht="15.75">
      <c r="A13" s="46" t="s">
        <v>21</v>
      </c>
      <c r="B13" s="47">
        <v>1800</v>
      </c>
    </row>
    <row r="14" spans="1:2" s="42" customFormat="1" ht="31.5">
      <c r="A14" s="46" t="s">
        <v>22</v>
      </c>
      <c r="B14" s="47">
        <v>1000</v>
      </c>
    </row>
    <row r="15" spans="1:2" s="42" customFormat="1" ht="31.5">
      <c r="A15" s="46" t="s">
        <v>24</v>
      </c>
      <c r="B15" s="47">
        <v>1300</v>
      </c>
    </row>
    <row r="16" spans="1:2" s="42" customFormat="1" ht="15.75">
      <c r="A16" s="46" t="s">
        <v>25</v>
      </c>
      <c r="B16" s="47">
        <v>2900</v>
      </c>
    </row>
    <row r="17" spans="1:2" s="42" customFormat="1" ht="15.75">
      <c r="A17" s="46" t="s">
        <v>26</v>
      </c>
      <c r="B17" s="47">
        <v>800</v>
      </c>
    </row>
    <row r="18" spans="1:2" s="42" customFormat="1" ht="15.75">
      <c r="A18" s="46" t="s">
        <v>27</v>
      </c>
      <c r="B18" s="47">
        <v>100</v>
      </c>
    </row>
    <row r="19" spans="1:2" s="42" customFormat="1" ht="15.75">
      <c r="A19" s="46" t="s">
        <v>28</v>
      </c>
      <c r="B19" s="47">
        <v>600</v>
      </c>
    </row>
    <row r="20" spans="1:2" s="42" customFormat="1" ht="15.75">
      <c r="A20" s="46" t="s">
        <v>29</v>
      </c>
      <c r="B20" s="47">
        <v>400</v>
      </c>
    </row>
    <row r="21" spans="1:2" s="42" customFormat="1" ht="15.75">
      <c r="A21" s="46" t="s">
        <v>31</v>
      </c>
      <c r="B21" s="47">
        <v>50</v>
      </c>
    </row>
    <row r="22" spans="1:2" s="42" customFormat="1" ht="15.75">
      <c r="A22" s="46" t="s">
        <v>36</v>
      </c>
      <c r="B22" s="47">
        <v>650</v>
      </c>
    </row>
    <row r="23" spans="1:2" s="42" customFormat="1" ht="15.75">
      <c r="A23" s="48" t="s">
        <v>68</v>
      </c>
      <c r="B23" s="47">
        <v>50</v>
      </c>
    </row>
    <row r="24" spans="1:2" s="42" customFormat="1" ht="15.75">
      <c r="A24" s="48" t="s">
        <v>70</v>
      </c>
      <c r="B24" s="47">
        <v>50</v>
      </c>
    </row>
    <row r="25" spans="1:2" s="42" customFormat="1" ht="15.75">
      <c r="A25" s="48" t="s">
        <v>72</v>
      </c>
      <c r="B25" s="47">
        <v>500</v>
      </c>
    </row>
    <row r="26" spans="1:2" s="42" customFormat="1" ht="15.75">
      <c r="A26" s="48" t="s">
        <v>76</v>
      </c>
      <c r="B26" s="47">
        <v>250</v>
      </c>
    </row>
    <row r="27" spans="1:2" s="42" customFormat="1" ht="15.75">
      <c r="A27" s="48" t="s">
        <v>78</v>
      </c>
      <c r="B27" s="47">
        <v>400</v>
      </c>
    </row>
    <row r="28" spans="1:2" s="42" customFormat="1" ht="15.75">
      <c r="A28" s="48" t="s">
        <v>86</v>
      </c>
      <c r="B28" s="47">
        <v>50</v>
      </c>
    </row>
    <row r="29" spans="1:2" s="42" customFormat="1" ht="31.5">
      <c r="A29" s="46" t="s">
        <v>99</v>
      </c>
      <c r="B29" s="47">
        <v>10</v>
      </c>
    </row>
    <row r="30" spans="1:2" s="42" customFormat="1" ht="31.5">
      <c r="A30" s="46" t="s">
        <v>98</v>
      </c>
      <c r="B30" s="47">
        <v>5</v>
      </c>
    </row>
    <row r="31" spans="1:2" s="42" customFormat="1" ht="15.75">
      <c r="A31" s="44" t="s">
        <v>100</v>
      </c>
      <c r="B31" s="47">
        <v>150</v>
      </c>
    </row>
    <row r="32" spans="1:2" s="42" customFormat="1" ht="15.75">
      <c r="A32" s="46" t="s">
        <v>104</v>
      </c>
      <c r="B32" s="47">
        <v>150</v>
      </c>
    </row>
    <row r="33" spans="1:2" s="42" customFormat="1" ht="31.5">
      <c r="A33" s="46" t="s">
        <v>105</v>
      </c>
      <c r="B33" s="47">
        <v>100</v>
      </c>
    </row>
    <row r="34" spans="1:2" s="42" customFormat="1" ht="15.75">
      <c r="A34" s="46" t="s">
        <v>106</v>
      </c>
      <c r="B34" s="47">
        <v>100</v>
      </c>
    </row>
    <row r="35" spans="1:2" s="42" customFormat="1" ht="15.75">
      <c r="A35" s="46" t="s">
        <v>107</v>
      </c>
      <c r="B35" s="47">
        <v>150</v>
      </c>
    </row>
    <row r="36" spans="1:2" s="42" customFormat="1" ht="15.75">
      <c r="A36" s="46" t="s">
        <v>101</v>
      </c>
      <c r="B36" s="47">
        <v>100</v>
      </c>
    </row>
    <row r="37" spans="1:2" s="42" customFormat="1" ht="15.75">
      <c r="A37" s="46" t="s">
        <v>102</v>
      </c>
      <c r="B37" s="47">
        <v>900</v>
      </c>
    </row>
    <row r="38" spans="1:2" s="42" customFormat="1" ht="15.75">
      <c r="A38" s="46" t="s">
        <v>103</v>
      </c>
      <c r="B38" s="47">
        <v>150</v>
      </c>
    </row>
    <row r="39" spans="1:2" s="42" customFormat="1" ht="15.75">
      <c r="A39" s="49" t="s">
        <v>108</v>
      </c>
      <c r="B39" s="50">
        <f>SUM(B2:B38)</f>
        <v>24415</v>
      </c>
    </row>
    <row r="40" spans="1:2" s="42" customFormat="1">
      <c r="A40" s="43"/>
    </row>
    <row r="41" spans="1:2" s="42" customFormat="1">
      <c r="A41" s="43"/>
    </row>
  </sheetData>
  <printOptions gridLines="1"/>
  <pageMargins left="0" right="0" top="0.35433070866141736" bottom="0.74803149606299213" header="0.31496062992125984" footer="0.31496062992125984"/>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topLeftCell="C1" zoomScale="80" zoomScaleNormal="80" workbookViewId="0">
      <selection activeCell="Q53" activeCellId="2" sqref="Q38 T38 Q53"/>
    </sheetView>
  </sheetViews>
  <sheetFormatPr defaultRowHeight="15"/>
  <cols>
    <col min="2" max="2" width="70.140625" customWidth="1"/>
    <col min="3" max="3" width="48.140625" style="15" customWidth="1"/>
    <col min="4" max="4" width="9.140625" style="15"/>
    <col min="5" max="6" width="9.140625" style="18"/>
    <col min="7" max="8" width="9.140625" style="19"/>
    <col min="9" max="9" width="13.85546875" style="10" bestFit="1" customWidth="1"/>
    <col min="10" max="10" width="9.140625" style="10"/>
    <col min="12" max="12" width="13.85546875" bestFit="1" customWidth="1"/>
    <col min="14" max="14" width="15.7109375" bestFit="1" customWidth="1"/>
    <col min="15" max="15" width="11.42578125" customWidth="1"/>
    <col min="16" max="16" width="15" style="22" customWidth="1"/>
    <col min="17" max="17" width="20" style="23" customWidth="1"/>
    <col min="19" max="19" width="26.5703125" customWidth="1"/>
    <col min="20" max="20" width="13.85546875" style="23" bestFit="1" customWidth="1"/>
    <col min="22" max="22" width="15.7109375" bestFit="1" customWidth="1"/>
    <col min="23" max="23" width="15.7109375" style="23" bestFit="1" customWidth="1"/>
    <col min="24" max="24" width="23.5703125" customWidth="1"/>
  </cols>
  <sheetData>
    <row r="1" spans="1:24" ht="79.5" customHeight="1">
      <c r="A1" s="1" t="s">
        <v>0</v>
      </c>
      <c r="B1" s="1" t="s">
        <v>1</v>
      </c>
      <c r="C1" s="11" t="s">
        <v>39</v>
      </c>
      <c r="D1" s="11" t="s">
        <v>40</v>
      </c>
      <c r="E1" s="17" t="s">
        <v>41</v>
      </c>
      <c r="F1" s="17" t="s">
        <v>42</v>
      </c>
      <c r="G1" s="20" t="s">
        <v>43</v>
      </c>
      <c r="H1" s="19" t="s">
        <v>44</v>
      </c>
      <c r="I1" s="21" t="s">
        <v>45</v>
      </c>
      <c r="J1" s="21" t="s">
        <v>46</v>
      </c>
      <c r="K1" s="22" t="s">
        <v>48</v>
      </c>
      <c r="L1" s="22" t="s">
        <v>49</v>
      </c>
      <c r="M1" s="22" t="s">
        <v>50</v>
      </c>
      <c r="N1" s="22" t="s">
        <v>51</v>
      </c>
      <c r="O1" s="22" t="s">
        <v>60</v>
      </c>
      <c r="P1" s="22" t="s">
        <v>47</v>
      </c>
      <c r="Q1" s="24" t="s">
        <v>59</v>
      </c>
      <c r="S1" s="22" t="s">
        <v>95</v>
      </c>
      <c r="T1" s="23" t="s">
        <v>87</v>
      </c>
      <c r="W1" s="24" t="s">
        <v>93</v>
      </c>
      <c r="X1" s="22" t="s">
        <v>94</v>
      </c>
    </row>
    <row r="2" spans="1:24">
      <c r="A2" s="3" t="s">
        <v>2</v>
      </c>
      <c r="B2" s="4" t="s">
        <v>3</v>
      </c>
      <c r="C2" s="12">
        <v>8726</v>
      </c>
      <c r="D2" s="13">
        <v>2507</v>
      </c>
      <c r="E2" s="18">
        <v>8700</v>
      </c>
      <c r="F2" s="18">
        <v>2500</v>
      </c>
      <c r="G2" s="19">
        <v>8400</v>
      </c>
      <c r="H2" s="19">
        <v>2500</v>
      </c>
      <c r="I2" s="10">
        <f>+E2-G2</f>
        <v>300</v>
      </c>
      <c r="J2" s="10">
        <f>+F2-H2</f>
        <v>0</v>
      </c>
      <c r="K2">
        <v>0</v>
      </c>
      <c r="L2">
        <v>-300</v>
      </c>
      <c r="M2">
        <f>+L2+K2</f>
        <v>-300</v>
      </c>
      <c r="N2" t="str">
        <f>+IF(M2&lt;0,"NO","SI")</f>
        <v>NO</v>
      </c>
      <c r="T2" s="23">
        <f>+O2*M2</f>
        <v>0</v>
      </c>
    </row>
    <row r="3" spans="1:24">
      <c r="A3" s="5" t="s">
        <v>2</v>
      </c>
      <c r="B3" s="6" t="s">
        <v>4</v>
      </c>
      <c r="C3" s="13">
        <v>727</v>
      </c>
      <c r="D3" s="13">
        <v>761</v>
      </c>
      <c r="E3" s="18">
        <v>700</v>
      </c>
      <c r="F3" s="18">
        <v>700</v>
      </c>
      <c r="G3" s="19">
        <v>600</v>
      </c>
      <c r="H3" s="19">
        <v>700</v>
      </c>
      <c r="I3" s="10">
        <f t="shared" ref="I3:J37" si="0">+E3-G3</f>
        <v>100</v>
      </c>
      <c r="J3" s="10">
        <f t="shared" si="0"/>
        <v>0</v>
      </c>
      <c r="K3">
        <v>0</v>
      </c>
      <c r="L3">
        <v>-100</v>
      </c>
      <c r="M3">
        <f t="shared" ref="M3:M37" si="1">+L3+K3</f>
        <v>-100</v>
      </c>
      <c r="N3" t="str">
        <f t="shared" ref="N3:N37" si="2">+IF(M3&lt;0,"NO","SI")</f>
        <v>NO</v>
      </c>
      <c r="T3" s="23">
        <f t="shared" ref="T3:T37" si="3">+O3*M3</f>
        <v>0</v>
      </c>
    </row>
    <row r="4" spans="1:24">
      <c r="A4" s="5" t="s">
        <v>2</v>
      </c>
      <c r="B4" s="6" t="s">
        <v>5</v>
      </c>
      <c r="C4" s="13">
        <v>11508</v>
      </c>
      <c r="D4" s="13">
        <v>2169</v>
      </c>
      <c r="E4" s="18">
        <v>11500</v>
      </c>
      <c r="F4" s="18">
        <v>2100</v>
      </c>
      <c r="G4" s="19">
        <v>10300</v>
      </c>
      <c r="H4" s="19">
        <v>2200</v>
      </c>
      <c r="I4" s="10">
        <f t="shared" si="0"/>
        <v>1200</v>
      </c>
      <c r="J4" s="10">
        <f t="shared" si="0"/>
        <v>-100</v>
      </c>
      <c r="K4">
        <v>100</v>
      </c>
      <c r="L4">
        <v>-1200</v>
      </c>
      <c r="M4">
        <f t="shared" si="1"/>
        <v>-1100</v>
      </c>
      <c r="N4" t="str">
        <f t="shared" si="2"/>
        <v>NO</v>
      </c>
      <c r="T4" s="23">
        <f t="shared" si="3"/>
        <v>0</v>
      </c>
    </row>
    <row r="5" spans="1:24">
      <c r="A5" s="5" t="s">
        <v>2</v>
      </c>
      <c r="B5" s="6" t="s">
        <v>6</v>
      </c>
      <c r="C5" s="13">
        <v>7063</v>
      </c>
      <c r="D5" s="13">
        <v>2277</v>
      </c>
      <c r="E5" s="18">
        <v>7000</v>
      </c>
      <c r="F5" s="18">
        <v>2200</v>
      </c>
      <c r="G5" s="19">
        <v>6500</v>
      </c>
      <c r="H5" s="19">
        <v>2200</v>
      </c>
      <c r="I5" s="10">
        <f t="shared" si="0"/>
        <v>500</v>
      </c>
      <c r="J5" s="10">
        <f t="shared" si="0"/>
        <v>0</v>
      </c>
      <c r="K5">
        <v>0</v>
      </c>
      <c r="L5">
        <v>-500</v>
      </c>
      <c r="M5">
        <f t="shared" si="1"/>
        <v>-500</v>
      </c>
      <c r="N5" t="str">
        <f t="shared" si="2"/>
        <v>NO</v>
      </c>
      <c r="T5" s="23">
        <f t="shared" si="3"/>
        <v>0</v>
      </c>
    </row>
    <row r="6" spans="1:24" ht="45">
      <c r="A6" s="5" t="s">
        <v>2</v>
      </c>
      <c r="B6" s="6" t="s">
        <v>7</v>
      </c>
      <c r="C6" s="13">
        <v>4941</v>
      </c>
      <c r="D6" s="13">
        <v>1805</v>
      </c>
      <c r="E6" s="18">
        <v>4900</v>
      </c>
      <c r="F6" s="18">
        <v>1800</v>
      </c>
      <c r="G6" s="19">
        <v>5000</v>
      </c>
      <c r="H6" s="19">
        <v>1800</v>
      </c>
      <c r="I6" s="10">
        <f t="shared" si="0"/>
        <v>-100</v>
      </c>
      <c r="J6" s="10">
        <f t="shared" si="0"/>
        <v>0</v>
      </c>
      <c r="K6">
        <v>100</v>
      </c>
      <c r="M6">
        <f t="shared" si="1"/>
        <v>100</v>
      </c>
      <c r="N6" t="str">
        <f t="shared" si="2"/>
        <v>SI</v>
      </c>
      <c r="O6">
        <v>22.5</v>
      </c>
      <c r="P6" s="22" t="s">
        <v>53</v>
      </c>
      <c r="T6" s="23">
        <f t="shared" si="3"/>
        <v>2250</v>
      </c>
    </row>
    <row r="7" spans="1:24">
      <c r="A7" s="5" t="s">
        <v>2</v>
      </c>
      <c r="B7" s="6" t="s">
        <v>8</v>
      </c>
      <c r="C7" s="13">
        <v>735</v>
      </c>
      <c r="D7" s="13">
        <v>1340</v>
      </c>
      <c r="E7" s="18">
        <v>700</v>
      </c>
      <c r="F7" s="18">
        <v>1300</v>
      </c>
      <c r="G7" s="19">
        <v>1200</v>
      </c>
      <c r="H7" s="19">
        <v>1300</v>
      </c>
      <c r="I7" s="10">
        <f t="shared" si="0"/>
        <v>-500</v>
      </c>
      <c r="J7" s="10">
        <f t="shared" si="0"/>
        <v>0</v>
      </c>
      <c r="K7">
        <v>500</v>
      </c>
      <c r="M7">
        <f t="shared" si="1"/>
        <v>500</v>
      </c>
      <c r="N7" t="str">
        <f t="shared" si="2"/>
        <v>SI</v>
      </c>
      <c r="P7" s="22">
        <v>0</v>
      </c>
      <c r="Q7" s="23">
        <f>+M7*22.5</f>
        <v>11250</v>
      </c>
      <c r="T7" s="23">
        <f t="shared" si="3"/>
        <v>0</v>
      </c>
    </row>
    <row r="8" spans="1:24" ht="60">
      <c r="A8" s="5" t="s">
        <v>2</v>
      </c>
      <c r="B8" s="6" t="s">
        <v>9</v>
      </c>
      <c r="C8" s="13">
        <v>1677</v>
      </c>
      <c r="D8" s="13">
        <v>1745</v>
      </c>
      <c r="E8" s="18">
        <v>1600</v>
      </c>
      <c r="F8" s="18">
        <v>1700</v>
      </c>
      <c r="G8" s="19">
        <v>3300</v>
      </c>
      <c r="H8" s="19">
        <v>1900</v>
      </c>
      <c r="I8" s="10">
        <f t="shared" si="0"/>
        <v>-1700</v>
      </c>
      <c r="J8" s="10">
        <f t="shared" si="0"/>
        <v>-200</v>
      </c>
      <c r="K8">
        <v>1900</v>
      </c>
      <c r="M8">
        <f t="shared" si="1"/>
        <v>1900</v>
      </c>
      <c r="N8" t="str">
        <f t="shared" si="2"/>
        <v>SI</v>
      </c>
      <c r="O8">
        <v>22.5</v>
      </c>
      <c r="P8" s="22" t="s">
        <v>52</v>
      </c>
      <c r="T8" s="23">
        <f t="shared" si="3"/>
        <v>42750</v>
      </c>
    </row>
    <row r="9" spans="1:24" ht="30">
      <c r="A9" s="5" t="s">
        <v>2</v>
      </c>
      <c r="B9" s="6" t="s">
        <v>10</v>
      </c>
      <c r="C9" s="13">
        <v>2689</v>
      </c>
      <c r="D9" s="13">
        <v>1664</v>
      </c>
      <c r="E9" s="18">
        <v>2600</v>
      </c>
      <c r="F9" s="18">
        <v>1600</v>
      </c>
      <c r="G9" s="19">
        <v>3200</v>
      </c>
      <c r="H9" s="19">
        <v>1700</v>
      </c>
      <c r="I9" s="10">
        <f t="shared" si="0"/>
        <v>-600</v>
      </c>
      <c r="J9" s="10">
        <f t="shared" si="0"/>
        <v>-100</v>
      </c>
      <c r="K9">
        <v>700</v>
      </c>
      <c r="M9">
        <f t="shared" si="1"/>
        <v>700</v>
      </c>
      <c r="N9" t="str">
        <f t="shared" si="2"/>
        <v>SI</v>
      </c>
      <c r="O9">
        <v>22.5</v>
      </c>
      <c r="P9" s="22" t="s">
        <v>54</v>
      </c>
      <c r="T9" s="23">
        <f t="shared" si="3"/>
        <v>15750</v>
      </c>
    </row>
    <row r="10" spans="1:24" ht="30">
      <c r="A10" s="5" t="s">
        <v>2</v>
      </c>
      <c r="B10" s="6" t="s">
        <v>11</v>
      </c>
      <c r="C10" s="13">
        <v>5800</v>
      </c>
      <c r="D10" s="13">
        <v>1000</v>
      </c>
      <c r="E10" s="18">
        <v>5800</v>
      </c>
      <c r="F10" s="18">
        <v>1000</v>
      </c>
      <c r="G10" s="19">
        <v>10300</v>
      </c>
      <c r="H10" s="19">
        <v>600</v>
      </c>
      <c r="I10" s="10">
        <f t="shared" si="0"/>
        <v>-4500</v>
      </c>
      <c r="J10" s="10">
        <f t="shared" si="0"/>
        <v>400</v>
      </c>
      <c r="K10">
        <v>4500</v>
      </c>
      <c r="L10">
        <v>-400</v>
      </c>
      <c r="M10">
        <f t="shared" si="1"/>
        <v>4100</v>
      </c>
      <c r="N10" t="str">
        <f t="shared" si="2"/>
        <v>SI</v>
      </c>
      <c r="O10">
        <v>22.5</v>
      </c>
      <c r="P10" s="22" t="s">
        <v>55</v>
      </c>
      <c r="T10" s="23">
        <f t="shared" si="3"/>
        <v>92250</v>
      </c>
    </row>
    <row r="11" spans="1:24">
      <c r="A11" s="5" t="s">
        <v>2</v>
      </c>
      <c r="B11" s="6" t="s">
        <v>12</v>
      </c>
      <c r="C11" s="13">
        <v>398</v>
      </c>
      <c r="D11" s="13">
        <v>1200</v>
      </c>
      <c r="E11" s="18">
        <v>300</v>
      </c>
      <c r="F11" s="18">
        <v>1200</v>
      </c>
      <c r="G11" s="19">
        <v>300</v>
      </c>
      <c r="H11" s="19">
        <v>1100</v>
      </c>
      <c r="I11" s="10">
        <f t="shared" si="0"/>
        <v>0</v>
      </c>
      <c r="J11" s="10">
        <f t="shared" si="0"/>
        <v>100</v>
      </c>
      <c r="K11">
        <v>0</v>
      </c>
      <c r="L11">
        <v>-100</v>
      </c>
      <c r="M11">
        <f t="shared" si="1"/>
        <v>-100</v>
      </c>
      <c r="N11" t="str">
        <f t="shared" si="2"/>
        <v>NO</v>
      </c>
      <c r="T11" s="23">
        <f t="shared" si="3"/>
        <v>0</v>
      </c>
    </row>
    <row r="12" spans="1:24">
      <c r="A12" s="5" t="s">
        <v>2</v>
      </c>
      <c r="B12" s="6" t="s">
        <v>13</v>
      </c>
      <c r="C12" s="13">
        <v>5703</v>
      </c>
      <c r="D12" s="13">
        <v>1720</v>
      </c>
      <c r="E12" s="18">
        <v>5700</v>
      </c>
      <c r="F12" s="18">
        <v>1700</v>
      </c>
      <c r="G12" s="19">
        <v>7200</v>
      </c>
      <c r="H12" s="19">
        <v>1900</v>
      </c>
      <c r="I12" s="10">
        <f t="shared" si="0"/>
        <v>-1500</v>
      </c>
      <c r="J12" s="10">
        <f t="shared" si="0"/>
        <v>-200</v>
      </c>
      <c r="K12">
        <v>1700</v>
      </c>
      <c r="M12">
        <f t="shared" si="1"/>
        <v>1700</v>
      </c>
      <c r="N12" t="str">
        <f t="shared" si="2"/>
        <v>SI</v>
      </c>
      <c r="P12" s="22">
        <v>0</v>
      </c>
      <c r="Q12" s="23">
        <f>+M12*22.5</f>
        <v>38250</v>
      </c>
      <c r="T12" s="23">
        <f t="shared" si="3"/>
        <v>0</v>
      </c>
    </row>
    <row r="13" spans="1:24" ht="30">
      <c r="A13" s="5" t="s">
        <v>2</v>
      </c>
      <c r="B13" s="6" t="s">
        <v>14</v>
      </c>
      <c r="C13" s="13">
        <v>6157</v>
      </c>
      <c r="D13" s="13">
        <v>4618</v>
      </c>
      <c r="E13" s="18">
        <v>6100</v>
      </c>
      <c r="F13" s="18">
        <v>4600</v>
      </c>
      <c r="G13" s="19">
        <v>7100</v>
      </c>
      <c r="H13" s="19">
        <v>5300</v>
      </c>
      <c r="I13" s="10">
        <f t="shared" si="0"/>
        <v>-1000</v>
      </c>
      <c r="J13" s="10">
        <f t="shared" si="0"/>
        <v>-700</v>
      </c>
      <c r="K13">
        <v>1700</v>
      </c>
      <c r="M13">
        <f t="shared" si="1"/>
        <v>1700</v>
      </c>
      <c r="N13" t="str">
        <f t="shared" si="2"/>
        <v>SI</v>
      </c>
      <c r="O13">
        <v>22.5</v>
      </c>
      <c r="P13" s="22" t="s">
        <v>56</v>
      </c>
      <c r="T13" s="23">
        <f t="shared" si="3"/>
        <v>38250</v>
      </c>
    </row>
    <row r="14" spans="1:24" ht="45">
      <c r="A14" s="5" t="s">
        <v>2</v>
      </c>
      <c r="B14" s="6" t="s">
        <v>15</v>
      </c>
      <c r="C14" s="13">
        <v>2919</v>
      </c>
      <c r="D14" s="13">
        <v>1638</v>
      </c>
      <c r="E14" s="18">
        <v>2900</v>
      </c>
      <c r="F14" s="18">
        <v>1600</v>
      </c>
      <c r="G14" s="19">
        <v>3200</v>
      </c>
      <c r="H14" s="19">
        <v>1600</v>
      </c>
      <c r="I14" s="10">
        <f t="shared" si="0"/>
        <v>-300</v>
      </c>
      <c r="J14" s="10">
        <f t="shared" si="0"/>
        <v>0</v>
      </c>
      <c r="K14">
        <v>300</v>
      </c>
      <c r="M14">
        <f t="shared" si="1"/>
        <v>300</v>
      </c>
      <c r="N14" t="str">
        <f t="shared" si="2"/>
        <v>SI</v>
      </c>
      <c r="O14">
        <v>22.5</v>
      </c>
      <c r="P14" s="22" t="s">
        <v>53</v>
      </c>
      <c r="T14" s="23">
        <f t="shared" si="3"/>
        <v>6750</v>
      </c>
    </row>
    <row r="15" spans="1:24" ht="30">
      <c r="A15" s="5" t="s">
        <v>2</v>
      </c>
      <c r="B15" s="6" t="s">
        <v>16</v>
      </c>
      <c r="C15" s="13">
        <v>1155</v>
      </c>
      <c r="D15" s="13">
        <v>2188</v>
      </c>
      <c r="E15" s="18">
        <v>1100</v>
      </c>
      <c r="F15" s="18">
        <v>2100</v>
      </c>
      <c r="G15" s="19">
        <v>2200</v>
      </c>
      <c r="H15" s="19">
        <v>2400</v>
      </c>
      <c r="I15" s="10">
        <f t="shared" si="0"/>
        <v>-1100</v>
      </c>
      <c r="J15" s="10">
        <f t="shared" si="0"/>
        <v>-300</v>
      </c>
      <c r="K15">
        <v>1400</v>
      </c>
      <c r="M15">
        <f t="shared" si="1"/>
        <v>1400</v>
      </c>
      <c r="N15" t="str">
        <f t="shared" si="2"/>
        <v>SI</v>
      </c>
      <c r="O15">
        <v>22.5</v>
      </c>
      <c r="P15" s="22" t="s">
        <v>57</v>
      </c>
      <c r="T15" s="23">
        <f t="shared" si="3"/>
        <v>31500</v>
      </c>
    </row>
    <row r="16" spans="1:24">
      <c r="A16" s="5" t="s">
        <v>2</v>
      </c>
      <c r="B16" s="6" t="s">
        <v>17</v>
      </c>
      <c r="C16" s="13">
        <v>617</v>
      </c>
      <c r="D16" s="13">
        <v>1000</v>
      </c>
      <c r="E16" s="18">
        <v>600</v>
      </c>
      <c r="F16" s="18">
        <v>1000</v>
      </c>
      <c r="G16" s="19">
        <v>2600</v>
      </c>
      <c r="H16" s="19">
        <v>1600</v>
      </c>
      <c r="I16" s="10">
        <f t="shared" si="0"/>
        <v>-2000</v>
      </c>
      <c r="J16" s="10">
        <f t="shared" si="0"/>
        <v>-600</v>
      </c>
      <c r="K16">
        <v>2600</v>
      </c>
      <c r="M16">
        <v>2600</v>
      </c>
      <c r="N16" t="str">
        <f t="shared" si="2"/>
        <v>SI</v>
      </c>
      <c r="O16">
        <v>77.31</v>
      </c>
      <c r="Q16" s="34">
        <f>+M16*77.31</f>
        <v>201006</v>
      </c>
    </row>
    <row r="17" spans="1:20" ht="30">
      <c r="A17" s="5" t="s">
        <v>2</v>
      </c>
      <c r="B17" s="6" t="s">
        <v>18</v>
      </c>
      <c r="C17" s="13">
        <v>4536</v>
      </c>
      <c r="D17" s="13">
        <v>3020</v>
      </c>
      <c r="E17" s="18">
        <v>4500</v>
      </c>
      <c r="F17" s="18">
        <v>3000</v>
      </c>
      <c r="G17" s="19">
        <v>5400</v>
      </c>
      <c r="H17" s="19">
        <v>3000</v>
      </c>
      <c r="I17" s="10">
        <f t="shared" si="0"/>
        <v>-900</v>
      </c>
      <c r="J17" s="10">
        <f t="shared" si="0"/>
        <v>0</v>
      </c>
      <c r="K17">
        <v>900</v>
      </c>
      <c r="M17">
        <f t="shared" si="1"/>
        <v>900</v>
      </c>
      <c r="N17" t="str">
        <f t="shared" si="2"/>
        <v>SI</v>
      </c>
      <c r="O17">
        <v>31.9</v>
      </c>
      <c r="P17" s="22" t="s">
        <v>57</v>
      </c>
      <c r="T17" s="23">
        <f t="shared" si="3"/>
        <v>28710</v>
      </c>
    </row>
    <row r="18" spans="1:20">
      <c r="A18" s="5" t="s">
        <v>2</v>
      </c>
      <c r="B18" s="6" t="s">
        <v>19</v>
      </c>
      <c r="C18" s="13">
        <v>133</v>
      </c>
      <c r="D18" s="13">
        <v>166</v>
      </c>
      <c r="E18" s="18">
        <v>100</v>
      </c>
      <c r="F18" s="18">
        <v>100</v>
      </c>
      <c r="G18" s="19">
        <v>100</v>
      </c>
      <c r="H18" s="19">
        <v>100</v>
      </c>
      <c r="I18" s="10">
        <f t="shared" si="0"/>
        <v>0</v>
      </c>
      <c r="J18" s="10">
        <f t="shared" si="0"/>
        <v>0</v>
      </c>
      <c r="M18">
        <f t="shared" si="1"/>
        <v>0</v>
      </c>
      <c r="N18" t="str">
        <f t="shared" si="2"/>
        <v>SI</v>
      </c>
      <c r="T18" s="23">
        <f t="shared" si="3"/>
        <v>0</v>
      </c>
    </row>
    <row r="19" spans="1:20" ht="30">
      <c r="A19" s="5" t="s">
        <v>2</v>
      </c>
      <c r="B19" s="6" t="s">
        <v>20</v>
      </c>
      <c r="C19" s="13">
        <v>3823</v>
      </c>
      <c r="D19" s="13">
        <v>4245</v>
      </c>
      <c r="E19" s="18">
        <v>3800</v>
      </c>
      <c r="F19" s="18">
        <v>4200</v>
      </c>
      <c r="G19" s="19">
        <v>4200</v>
      </c>
      <c r="H19" s="19">
        <v>4100</v>
      </c>
      <c r="I19" s="10">
        <f t="shared" si="0"/>
        <v>-400</v>
      </c>
      <c r="J19" s="10">
        <f t="shared" si="0"/>
        <v>100</v>
      </c>
      <c r="K19">
        <v>400</v>
      </c>
      <c r="L19">
        <v>-100</v>
      </c>
      <c r="M19">
        <f t="shared" si="1"/>
        <v>300</v>
      </c>
      <c r="N19" t="str">
        <f t="shared" si="2"/>
        <v>SI</v>
      </c>
      <c r="O19">
        <v>40.06</v>
      </c>
      <c r="P19" s="22" t="s">
        <v>57</v>
      </c>
      <c r="T19" s="23">
        <f t="shared" si="3"/>
        <v>12018</v>
      </c>
    </row>
    <row r="20" spans="1:20" ht="30">
      <c r="A20" s="5" t="s">
        <v>2</v>
      </c>
      <c r="B20" s="6" t="s">
        <v>21</v>
      </c>
      <c r="C20" s="13">
        <v>4610</v>
      </c>
      <c r="D20" s="13">
        <v>2900</v>
      </c>
      <c r="E20" s="18">
        <v>4600</v>
      </c>
      <c r="F20" s="18">
        <v>2900</v>
      </c>
      <c r="G20" s="19">
        <v>5700</v>
      </c>
      <c r="H20" s="19">
        <v>3600</v>
      </c>
      <c r="I20" s="10">
        <f t="shared" si="0"/>
        <v>-1100</v>
      </c>
      <c r="J20" s="10">
        <f t="shared" si="0"/>
        <v>-700</v>
      </c>
      <c r="K20">
        <v>1800</v>
      </c>
      <c r="M20">
        <f t="shared" si="1"/>
        <v>1800</v>
      </c>
      <c r="N20" t="str">
        <f t="shared" si="2"/>
        <v>SI</v>
      </c>
      <c r="O20">
        <v>44.87</v>
      </c>
      <c r="P20" s="22" t="s">
        <v>58</v>
      </c>
      <c r="T20" s="23">
        <f t="shared" si="3"/>
        <v>80766</v>
      </c>
    </row>
    <row r="21" spans="1:20" ht="30">
      <c r="A21" s="5" t="s">
        <v>2</v>
      </c>
      <c r="B21" s="2" t="s">
        <v>22</v>
      </c>
      <c r="C21" s="13">
        <v>9842</v>
      </c>
      <c r="D21" s="13">
        <v>7218</v>
      </c>
      <c r="E21" s="18">
        <v>9800</v>
      </c>
      <c r="F21" s="18">
        <v>7200</v>
      </c>
      <c r="G21" s="19">
        <v>10800</v>
      </c>
      <c r="H21" s="19">
        <v>7200</v>
      </c>
      <c r="I21" s="10">
        <f t="shared" si="0"/>
        <v>-1000</v>
      </c>
      <c r="J21" s="10">
        <f t="shared" si="0"/>
        <v>0</v>
      </c>
      <c r="K21">
        <v>1000</v>
      </c>
      <c r="M21">
        <f t="shared" si="1"/>
        <v>1000</v>
      </c>
      <c r="N21" t="str">
        <f t="shared" si="2"/>
        <v>SI</v>
      </c>
      <c r="O21">
        <v>61.76</v>
      </c>
      <c r="P21" s="22" t="s">
        <v>58</v>
      </c>
      <c r="T21" s="23">
        <f t="shared" si="3"/>
        <v>61760</v>
      </c>
    </row>
    <row r="22" spans="1:20" ht="30">
      <c r="A22" s="5" t="s">
        <v>2</v>
      </c>
      <c r="B22" s="2" t="s">
        <v>23</v>
      </c>
      <c r="C22" s="13">
        <v>6</v>
      </c>
      <c r="D22" s="13">
        <v>2</v>
      </c>
      <c r="E22" s="18">
        <v>0</v>
      </c>
      <c r="F22" s="18">
        <v>0</v>
      </c>
      <c r="G22" s="19">
        <v>0</v>
      </c>
      <c r="H22" s="19">
        <v>0</v>
      </c>
      <c r="I22" s="10">
        <f t="shared" si="0"/>
        <v>0</v>
      </c>
      <c r="J22" s="10">
        <f t="shared" si="0"/>
        <v>0</v>
      </c>
      <c r="M22">
        <f t="shared" si="1"/>
        <v>0</v>
      </c>
      <c r="N22" t="str">
        <f t="shared" si="2"/>
        <v>SI</v>
      </c>
      <c r="T22" s="23">
        <f t="shared" si="3"/>
        <v>0</v>
      </c>
    </row>
    <row r="23" spans="1:20" ht="30">
      <c r="A23" s="5" t="s">
        <v>2</v>
      </c>
      <c r="B23" s="2" t="s">
        <v>24</v>
      </c>
      <c r="C23" s="13">
        <v>1665</v>
      </c>
      <c r="D23" s="13">
        <v>1900</v>
      </c>
      <c r="E23" s="18">
        <v>1600</v>
      </c>
      <c r="F23" s="18">
        <v>1900</v>
      </c>
      <c r="G23" s="19">
        <v>2500</v>
      </c>
      <c r="H23" s="19">
        <v>2300</v>
      </c>
      <c r="I23" s="10">
        <f t="shared" si="0"/>
        <v>-900</v>
      </c>
      <c r="J23" s="10">
        <f t="shared" si="0"/>
        <v>-400</v>
      </c>
      <c r="K23">
        <v>1300</v>
      </c>
      <c r="M23">
        <f t="shared" si="1"/>
        <v>1300</v>
      </c>
      <c r="N23" t="str">
        <f t="shared" si="2"/>
        <v>SI</v>
      </c>
      <c r="O23">
        <v>44.87</v>
      </c>
      <c r="P23" s="22" t="s">
        <v>58</v>
      </c>
      <c r="T23" s="23">
        <f t="shared" si="3"/>
        <v>58331</v>
      </c>
    </row>
    <row r="24" spans="1:20" ht="30">
      <c r="A24" s="5" t="s">
        <v>2</v>
      </c>
      <c r="B24" s="6" t="s">
        <v>25</v>
      </c>
      <c r="C24" s="13">
        <v>10087</v>
      </c>
      <c r="D24" s="13">
        <v>10000</v>
      </c>
      <c r="E24" s="18">
        <v>10000</v>
      </c>
      <c r="F24" s="18">
        <v>10000</v>
      </c>
      <c r="G24" s="19">
        <v>12000</v>
      </c>
      <c r="H24" s="19">
        <v>10900</v>
      </c>
      <c r="I24" s="10">
        <f t="shared" si="0"/>
        <v>-2000</v>
      </c>
      <c r="J24" s="10">
        <f t="shared" si="0"/>
        <v>-900</v>
      </c>
      <c r="K24">
        <v>2900</v>
      </c>
      <c r="M24">
        <f t="shared" si="1"/>
        <v>2900</v>
      </c>
      <c r="N24" t="str">
        <f t="shared" si="2"/>
        <v>SI</v>
      </c>
      <c r="O24">
        <v>71.790000000000006</v>
      </c>
      <c r="P24" s="22" t="s">
        <v>58</v>
      </c>
      <c r="T24" s="23">
        <f t="shared" si="3"/>
        <v>208191.00000000003</v>
      </c>
    </row>
    <row r="25" spans="1:20" ht="60">
      <c r="A25" s="5" t="s">
        <v>2</v>
      </c>
      <c r="B25" s="6" t="s">
        <v>26</v>
      </c>
      <c r="C25" s="13">
        <v>2578</v>
      </c>
      <c r="D25" s="13">
        <v>2250</v>
      </c>
      <c r="E25" s="18">
        <v>2500</v>
      </c>
      <c r="F25" s="18">
        <v>2200</v>
      </c>
      <c r="G25" s="19">
        <v>2900</v>
      </c>
      <c r="H25" s="19">
        <v>2600</v>
      </c>
      <c r="I25" s="10">
        <f t="shared" si="0"/>
        <v>-400</v>
      </c>
      <c r="J25" s="10">
        <f t="shared" si="0"/>
        <v>-400</v>
      </c>
      <c r="K25">
        <v>800</v>
      </c>
      <c r="M25">
        <f t="shared" si="1"/>
        <v>800</v>
      </c>
      <c r="N25" t="str">
        <f t="shared" si="2"/>
        <v>SI</v>
      </c>
      <c r="O25">
        <v>44.87</v>
      </c>
      <c r="P25" s="22" t="s">
        <v>52</v>
      </c>
      <c r="T25" s="23">
        <f t="shared" si="3"/>
        <v>35896</v>
      </c>
    </row>
    <row r="26" spans="1:20" ht="30">
      <c r="A26" s="5" t="s">
        <v>2</v>
      </c>
      <c r="B26" s="6" t="s">
        <v>27</v>
      </c>
      <c r="C26" s="13">
        <v>20200</v>
      </c>
      <c r="D26" s="13">
        <v>13614</v>
      </c>
      <c r="E26" s="18">
        <v>20200</v>
      </c>
      <c r="F26" s="18">
        <v>13600</v>
      </c>
      <c r="G26" s="19">
        <v>20300</v>
      </c>
      <c r="H26" s="19">
        <v>13600</v>
      </c>
      <c r="I26" s="10">
        <f t="shared" si="0"/>
        <v>-100</v>
      </c>
      <c r="J26" s="10">
        <f t="shared" si="0"/>
        <v>0</v>
      </c>
      <c r="K26">
        <v>100</v>
      </c>
      <c r="M26">
        <f t="shared" si="1"/>
        <v>100</v>
      </c>
      <c r="N26" t="str">
        <f t="shared" si="2"/>
        <v>SI</v>
      </c>
      <c r="O26">
        <v>11.6</v>
      </c>
      <c r="P26" s="22" t="s">
        <v>58</v>
      </c>
      <c r="T26" s="23">
        <f t="shared" si="3"/>
        <v>1160</v>
      </c>
    </row>
    <row r="27" spans="1:20" ht="30">
      <c r="A27" s="5" t="s">
        <v>2</v>
      </c>
      <c r="B27" s="6" t="s">
        <v>28</v>
      </c>
      <c r="C27" s="13">
        <v>3309</v>
      </c>
      <c r="D27" s="13">
        <v>1600</v>
      </c>
      <c r="E27" s="18">
        <v>3300</v>
      </c>
      <c r="F27" s="18">
        <v>1600</v>
      </c>
      <c r="G27" s="19">
        <v>3500</v>
      </c>
      <c r="H27" s="19">
        <v>2000</v>
      </c>
      <c r="I27" s="10">
        <f t="shared" si="0"/>
        <v>-200</v>
      </c>
      <c r="J27" s="10">
        <f t="shared" si="0"/>
        <v>-400</v>
      </c>
      <c r="K27">
        <v>600</v>
      </c>
      <c r="M27">
        <f t="shared" si="1"/>
        <v>600</v>
      </c>
      <c r="N27" t="str">
        <f t="shared" si="2"/>
        <v>SI</v>
      </c>
      <c r="O27">
        <v>63.33</v>
      </c>
      <c r="P27" s="22" t="s">
        <v>58</v>
      </c>
      <c r="T27" s="23">
        <f t="shared" si="3"/>
        <v>37998</v>
      </c>
    </row>
    <row r="28" spans="1:20" ht="30">
      <c r="A28" s="5" t="s">
        <v>2</v>
      </c>
      <c r="B28" s="6" t="s">
        <v>29</v>
      </c>
      <c r="C28" s="13">
        <v>4</v>
      </c>
      <c r="D28" s="13">
        <v>200</v>
      </c>
      <c r="E28" s="18">
        <v>0</v>
      </c>
      <c r="F28" s="18">
        <v>200</v>
      </c>
      <c r="G28" s="19">
        <v>500</v>
      </c>
      <c r="H28" s="19">
        <v>100</v>
      </c>
      <c r="I28" s="10">
        <f t="shared" si="0"/>
        <v>-500</v>
      </c>
      <c r="J28" s="10">
        <f t="shared" si="0"/>
        <v>100</v>
      </c>
      <c r="K28">
        <v>500</v>
      </c>
      <c r="L28">
        <v>-100</v>
      </c>
      <c r="M28">
        <f t="shared" si="1"/>
        <v>400</v>
      </c>
      <c r="N28" t="str">
        <f t="shared" si="2"/>
        <v>SI</v>
      </c>
      <c r="O28">
        <v>10.55</v>
      </c>
      <c r="P28" s="22" t="s">
        <v>54</v>
      </c>
      <c r="T28" s="23">
        <f t="shared" si="3"/>
        <v>4220</v>
      </c>
    </row>
    <row r="29" spans="1:20">
      <c r="A29" s="5" t="s">
        <v>2</v>
      </c>
      <c r="B29" s="6" t="s">
        <v>30</v>
      </c>
      <c r="C29" s="13">
        <v>3302</v>
      </c>
      <c r="D29" s="13">
        <v>1412</v>
      </c>
      <c r="E29" s="18">
        <v>3300</v>
      </c>
      <c r="F29" s="18">
        <v>1400</v>
      </c>
      <c r="G29" s="19">
        <v>3500</v>
      </c>
      <c r="H29" s="19">
        <v>1400</v>
      </c>
      <c r="I29" s="10">
        <f t="shared" si="0"/>
        <v>-200</v>
      </c>
      <c r="J29" s="10">
        <f t="shared" si="0"/>
        <v>0</v>
      </c>
      <c r="K29">
        <v>200</v>
      </c>
      <c r="M29">
        <f t="shared" si="1"/>
        <v>200</v>
      </c>
      <c r="N29" t="str">
        <f t="shared" si="2"/>
        <v>SI</v>
      </c>
      <c r="Q29" s="23">
        <f>+M29*9.5</f>
        <v>1900</v>
      </c>
      <c r="T29" s="23">
        <f t="shared" si="3"/>
        <v>0</v>
      </c>
    </row>
    <row r="30" spans="1:20">
      <c r="A30" s="5" t="s">
        <v>2</v>
      </c>
      <c r="B30" s="6" t="s">
        <v>31</v>
      </c>
      <c r="C30" s="13">
        <v>918</v>
      </c>
      <c r="D30" s="13">
        <v>1375</v>
      </c>
      <c r="E30" s="18">
        <v>900</v>
      </c>
      <c r="F30" s="18">
        <v>1300</v>
      </c>
      <c r="G30" s="19">
        <v>1900</v>
      </c>
      <c r="H30" s="19">
        <v>1400</v>
      </c>
      <c r="I30" s="10">
        <f t="shared" si="0"/>
        <v>-1000</v>
      </c>
      <c r="J30" s="10">
        <f t="shared" si="0"/>
        <v>-100</v>
      </c>
      <c r="K30">
        <v>1100</v>
      </c>
      <c r="M30">
        <f t="shared" si="1"/>
        <v>1100</v>
      </c>
      <c r="N30" t="str">
        <f t="shared" si="2"/>
        <v>SI</v>
      </c>
      <c r="O30">
        <v>73.37</v>
      </c>
      <c r="Q30" s="23">
        <f>+M30*73.37</f>
        <v>80707</v>
      </c>
    </row>
    <row r="31" spans="1:20">
      <c r="A31" s="5" t="s">
        <v>2</v>
      </c>
      <c r="B31" s="6" t="s">
        <v>32</v>
      </c>
      <c r="C31" s="13">
        <v>19</v>
      </c>
      <c r="D31" s="13">
        <v>2</v>
      </c>
      <c r="E31" s="18">
        <v>0</v>
      </c>
      <c r="F31" s="18">
        <v>0</v>
      </c>
      <c r="G31" s="19">
        <v>0</v>
      </c>
      <c r="H31" s="19">
        <v>0</v>
      </c>
      <c r="I31" s="10">
        <f t="shared" si="0"/>
        <v>0</v>
      </c>
      <c r="J31" s="10">
        <f t="shared" si="0"/>
        <v>0</v>
      </c>
      <c r="M31">
        <f t="shared" si="1"/>
        <v>0</v>
      </c>
      <c r="N31" t="str">
        <f t="shared" si="2"/>
        <v>SI</v>
      </c>
      <c r="T31" s="23">
        <f t="shared" si="3"/>
        <v>0</v>
      </c>
    </row>
    <row r="32" spans="1:20">
      <c r="A32" s="5" t="s">
        <v>2</v>
      </c>
      <c r="B32" s="6" t="s">
        <v>33</v>
      </c>
      <c r="C32" s="13">
        <v>13522</v>
      </c>
      <c r="D32" s="13">
        <v>7300</v>
      </c>
      <c r="E32" s="18">
        <v>13500</v>
      </c>
      <c r="F32" s="18">
        <v>7300</v>
      </c>
      <c r="G32" s="19">
        <v>4800</v>
      </c>
      <c r="H32" s="19">
        <v>7300</v>
      </c>
      <c r="I32" s="10">
        <f t="shared" si="0"/>
        <v>8700</v>
      </c>
      <c r="J32" s="10">
        <f t="shared" si="0"/>
        <v>0</v>
      </c>
      <c r="L32">
        <v>-8700</v>
      </c>
      <c r="M32">
        <f t="shared" si="1"/>
        <v>-8700</v>
      </c>
      <c r="N32" t="str">
        <f t="shared" si="2"/>
        <v>NO</v>
      </c>
      <c r="T32" s="23">
        <f t="shared" si="3"/>
        <v>0</v>
      </c>
    </row>
    <row r="33" spans="1:24">
      <c r="A33" s="5" t="s">
        <v>2</v>
      </c>
      <c r="B33" s="6" t="s">
        <v>34</v>
      </c>
      <c r="C33" s="13">
        <v>378</v>
      </c>
      <c r="D33" s="13">
        <v>456</v>
      </c>
      <c r="E33" s="18">
        <v>300</v>
      </c>
      <c r="F33" s="18">
        <v>400</v>
      </c>
      <c r="G33" s="19">
        <v>300</v>
      </c>
      <c r="H33" s="19">
        <v>400</v>
      </c>
      <c r="I33" s="10">
        <f t="shared" si="0"/>
        <v>0</v>
      </c>
      <c r="J33" s="10">
        <f t="shared" si="0"/>
        <v>0</v>
      </c>
      <c r="M33">
        <f t="shared" si="1"/>
        <v>0</v>
      </c>
      <c r="N33" t="str">
        <f t="shared" si="2"/>
        <v>SI</v>
      </c>
      <c r="T33" s="23">
        <f t="shared" si="3"/>
        <v>0</v>
      </c>
    </row>
    <row r="34" spans="1:24">
      <c r="A34" s="5" t="s">
        <v>2</v>
      </c>
      <c r="B34" s="6" t="s">
        <v>35</v>
      </c>
      <c r="C34" s="13">
        <v>1892</v>
      </c>
      <c r="D34" s="13">
        <v>4040</v>
      </c>
      <c r="E34" s="18">
        <v>1800</v>
      </c>
      <c r="F34" s="18">
        <v>4000</v>
      </c>
      <c r="G34" s="19">
        <v>2200</v>
      </c>
      <c r="H34" s="19">
        <v>3700</v>
      </c>
      <c r="I34" s="10">
        <f t="shared" si="0"/>
        <v>-400</v>
      </c>
      <c r="J34" s="10">
        <f t="shared" si="0"/>
        <v>300</v>
      </c>
      <c r="K34">
        <v>400</v>
      </c>
      <c r="L34">
        <v>-300</v>
      </c>
      <c r="M34">
        <f t="shared" si="1"/>
        <v>100</v>
      </c>
      <c r="N34" t="str">
        <f t="shared" si="2"/>
        <v>SI</v>
      </c>
      <c r="Q34" s="23">
        <f>+M34*239.8</f>
        <v>23980</v>
      </c>
      <c r="T34" s="23">
        <f t="shared" si="3"/>
        <v>0</v>
      </c>
    </row>
    <row r="35" spans="1:24" ht="45">
      <c r="A35" s="5" t="s">
        <v>2</v>
      </c>
      <c r="B35" s="6" t="s">
        <v>36</v>
      </c>
      <c r="C35" s="13">
        <v>3619</v>
      </c>
      <c r="D35" s="13">
        <v>4425</v>
      </c>
      <c r="E35" s="18">
        <v>3600</v>
      </c>
      <c r="F35" s="18">
        <v>4400</v>
      </c>
      <c r="G35" s="19">
        <v>4500</v>
      </c>
      <c r="H35" s="19">
        <v>4800</v>
      </c>
      <c r="I35" s="10">
        <f t="shared" si="0"/>
        <v>-900</v>
      </c>
      <c r="J35" s="10">
        <f t="shared" si="0"/>
        <v>-400</v>
      </c>
      <c r="K35">
        <v>1300</v>
      </c>
      <c r="M35">
        <v>650</v>
      </c>
      <c r="N35" t="str">
        <f t="shared" si="2"/>
        <v>SI</v>
      </c>
      <c r="O35">
        <v>23.75</v>
      </c>
      <c r="P35" s="22" t="s">
        <v>53</v>
      </c>
      <c r="Q35" s="23">
        <f>650*38.27</f>
        <v>24875.500000000004</v>
      </c>
      <c r="T35" s="23">
        <f t="shared" si="3"/>
        <v>15437.5</v>
      </c>
    </row>
    <row r="36" spans="1:24">
      <c r="A36" s="5" t="s">
        <v>2</v>
      </c>
      <c r="B36" s="6" t="s">
        <v>37</v>
      </c>
      <c r="C36" s="13">
        <v>1661</v>
      </c>
      <c r="D36" s="13">
        <v>505</v>
      </c>
      <c r="E36" s="18">
        <v>1600</v>
      </c>
      <c r="F36" s="18">
        <v>500</v>
      </c>
      <c r="G36" s="19">
        <v>1700</v>
      </c>
      <c r="H36" s="19">
        <v>400</v>
      </c>
      <c r="I36" s="10">
        <f t="shared" si="0"/>
        <v>-100</v>
      </c>
      <c r="J36" s="10">
        <f t="shared" si="0"/>
        <v>100</v>
      </c>
      <c r="K36">
        <v>100</v>
      </c>
      <c r="L36">
        <v>-100</v>
      </c>
      <c r="M36">
        <f t="shared" si="1"/>
        <v>0</v>
      </c>
      <c r="N36" t="str">
        <f t="shared" si="2"/>
        <v>SI</v>
      </c>
      <c r="T36" s="23">
        <f t="shared" si="3"/>
        <v>0</v>
      </c>
    </row>
    <row r="37" spans="1:24">
      <c r="A37" s="5" t="s">
        <v>2</v>
      </c>
      <c r="B37" s="6" t="s">
        <v>38</v>
      </c>
      <c r="C37" s="13">
        <v>8277</v>
      </c>
      <c r="D37" s="14">
        <v>9027</v>
      </c>
      <c r="E37" s="18">
        <v>8200</v>
      </c>
      <c r="F37" s="18">
        <v>9000</v>
      </c>
      <c r="G37" s="19">
        <v>8600</v>
      </c>
      <c r="H37" s="19">
        <v>8500</v>
      </c>
      <c r="I37" s="10">
        <f t="shared" si="0"/>
        <v>-400</v>
      </c>
      <c r="J37" s="10">
        <f t="shared" si="0"/>
        <v>500</v>
      </c>
      <c r="K37">
        <v>400</v>
      </c>
      <c r="L37">
        <v>-500</v>
      </c>
      <c r="M37">
        <f t="shared" si="1"/>
        <v>-100</v>
      </c>
      <c r="N37" t="str">
        <f t="shared" si="2"/>
        <v>NO</v>
      </c>
      <c r="T37" s="23">
        <f t="shared" si="3"/>
        <v>0</v>
      </c>
    </row>
    <row r="38" spans="1:24">
      <c r="A38" s="7"/>
      <c r="B38" s="6"/>
      <c r="C38" s="15">
        <f>SUM(C2:C37)</f>
        <v>155196</v>
      </c>
      <c r="D38" s="15">
        <f t="shared" ref="D38:L38" si="4">SUM(D2:D37)</f>
        <v>103289</v>
      </c>
      <c r="E38" s="18">
        <f t="shared" si="4"/>
        <v>153800</v>
      </c>
      <c r="F38" s="18">
        <f t="shared" si="4"/>
        <v>102300</v>
      </c>
      <c r="G38" s="19">
        <f t="shared" si="4"/>
        <v>166800</v>
      </c>
      <c r="H38" s="19">
        <f t="shared" si="4"/>
        <v>106200</v>
      </c>
      <c r="I38" s="10">
        <f t="shared" si="4"/>
        <v>-13000</v>
      </c>
      <c r="J38" s="10">
        <f t="shared" si="4"/>
        <v>-3900</v>
      </c>
      <c r="K38">
        <f t="shared" si="4"/>
        <v>29300</v>
      </c>
      <c r="L38">
        <f t="shared" si="4"/>
        <v>-12400</v>
      </c>
      <c r="Q38" s="40">
        <f>SUM(Q2:Q37)</f>
        <v>381968.5</v>
      </c>
      <c r="S38" s="25">
        <f>+Q38-125000-94000</f>
        <v>162968.5</v>
      </c>
      <c r="T38" s="40">
        <f>SUM(T2:T37)</f>
        <v>773987.5</v>
      </c>
      <c r="V38" s="25">
        <f>+T38+Q38</f>
        <v>1155956</v>
      </c>
      <c r="W38" s="23">
        <v>1406482</v>
      </c>
      <c r="X38" s="26">
        <f>+W38-V38</f>
        <v>250526</v>
      </c>
    </row>
    <row r="39" spans="1:24">
      <c r="A39" s="5"/>
      <c r="B39" s="6"/>
      <c r="D39" s="16"/>
    </row>
    <row r="40" spans="1:24" s="31" customFormat="1" ht="30">
      <c r="A40" s="28"/>
      <c r="B40" s="29" t="s">
        <v>61</v>
      </c>
      <c r="C40" s="37" t="s">
        <v>62</v>
      </c>
      <c r="D40" s="30"/>
      <c r="M40" s="31">
        <v>0</v>
      </c>
      <c r="O40" s="31">
        <f>VLOOKUP(B40,'[1]Nomenclatore Tariffario'!$A:$J,10,0)</f>
        <v>105.56</v>
      </c>
      <c r="P40" s="33"/>
      <c r="Q40" s="34">
        <f t="shared" ref="Q40:Q52" si="5">+M40*O40</f>
        <v>0</v>
      </c>
      <c r="T40" s="34"/>
      <c r="W40" s="34"/>
    </row>
    <row r="41" spans="1:24" s="31" customFormat="1">
      <c r="A41" s="28"/>
      <c r="B41" s="29" t="s">
        <v>63</v>
      </c>
      <c r="C41" s="38" t="s">
        <v>64</v>
      </c>
      <c r="D41" s="30"/>
      <c r="M41" s="31">
        <v>0</v>
      </c>
      <c r="O41" s="31">
        <f>VLOOKUP(B41,'[1]Nomenclatore Tariffario'!$A:$J,10,0)</f>
        <v>97.78</v>
      </c>
      <c r="P41" s="33"/>
      <c r="Q41" s="34">
        <f t="shared" si="5"/>
        <v>0</v>
      </c>
      <c r="T41" s="34"/>
      <c r="W41" s="34"/>
    </row>
    <row r="42" spans="1:24" s="31" customFormat="1">
      <c r="A42" s="28"/>
      <c r="B42" s="29" t="s">
        <v>65</v>
      </c>
      <c r="C42" s="38" t="s">
        <v>66</v>
      </c>
      <c r="D42" s="30"/>
      <c r="M42" s="31">
        <v>0</v>
      </c>
      <c r="O42" s="31">
        <f>VLOOKUP(B42,'[1]Nomenclatore Tariffario'!$A:$J,10,0)</f>
        <v>168.37</v>
      </c>
      <c r="P42" s="33"/>
      <c r="Q42" s="34">
        <f t="shared" si="5"/>
        <v>0</v>
      </c>
      <c r="T42" s="34"/>
      <c r="W42" s="34"/>
    </row>
    <row r="43" spans="1:24" s="31" customFormat="1">
      <c r="A43" s="28"/>
      <c r="B43" s="29" t="s">
        <v>67</v>
      </c>
      <c r="C43" s="38" t="s">
        <v>68</v>
      </c>
      <c r="D43" s="30"/>
      <c r="M43" s="31">
        <v>50</v>
      </c>
      <c r="O43" s="31">
        <f>VLOOKUP(B43,'[1]Nomenclatore Tariffario'!$A:$J,10,0)</f>
        <v>97.78</v>
      </c>
      <c r="P43" s="33"/>
      <c r="Q43" s="34">
        <f t="shared" si="5"/>
        <v>4889</v>
      </c>
      <c r="T43" s="34"/>
      <c r="W43" s="34"/>
    </row>
    <row r="44" spans="1:24" s="31" customFormat="1">
      <c r="A44" s="28"/>
      <c r="B44" s="29" t="s">
        <v>69</v>
      </c>
      <c r="C44" s="38" t="s">
        <v>70</v>
      </c>
      <c r="D44" s="30"/>
      <c r="M44" s="31">
        <v>50</v>
      </c>
      <c r="O44" s="31">
        <f>VLOOKUP(B44,'[1]Nomenclatore Tariffario'!$A:$J,10,0)</f>
        <v>99.23</v>
      </c>
      <c r="P44" s="33"/>
      <c r="Q44" s="34">
        <f t="shared" si="5"/>
        <v>4961.5</v>
      </c>
      <c r="T44" s="34"/>
      <c r="W44" s="34"/>
    </row>
    <row r="45" spans="1:24" s="31" customFormat="1">
      <c r="A45" s="28"/>
      <c r="B45" s="29" t="s">
        <v>71</v>
      </c>
      <c r="C45" s="38" t="s">
        <v>72</v>
      </c>
      <c r="D45" s="30"/>
      <c r="M45" s="31">
        <v>550</v>
      </c>
      <c r="O45" s="31">
        <f>VLOOKUP(B45,'[1]Nomenclatore Tariffario'!$A:$J,10,0)</f>
        <v>164.67</v>
      </c>
      <c r="P45" s="33"/>
      <c r="Q45" s="34">
        <f t="shared" si="5"/>
        <v>90568.5</v>
      </c>
      <c r="T45" s="34"/>
      <c r="W45" s="34"/>
    </row>
    <row r="46" spans="1:24" s="31" customFormat="1">
      <c r="A46" s="28"/>
      <c r="B46" s="29" t="s">
        <v>73</v>
      </c>
      <c r="C46" s="38" t="s">
        <v>74</v>
      </c>
      <c r="D46" s="30"/>
      <c r="M46" s="31">
        <v>0</v>
      </c>
      <c r="O46" s="31">
        <f>VLOOKUP(B46,'[1]Nomenclatore Tariffario'!$A:$J,10,0)</f>
        <v>105.56</v>
      </c>
      <c r="P46" s="33"/>
      <c r="Q46" s="34">
        <f t="shared" si="5"/>
        <v>0</v>
      </c>
      <c r="T46" s="34"/>
      <c r="W46" s="34"/>
    </row>
    <row r="47" spans="1:24" s="31" customFormat="1">
      <c r="A47" s="28"/>
      <c r="B47" s="29" t="s">
        <v>75</v>
      </c>
      <c r="C47" s="38" t="s">
        <v>76</v>
      </c>
      <c r="D47" s="30"/>
      <c r="M47" s="31">
        <v>200</v>
      </c>
      <c r="O47" s="31">
        <f>VLOOKUP(B47,'[1]Nomenclatore Tariffario'!$A:$J,10,0)</f>
        <v>102.93</v>
      </c>
      <c r="P47" s="33"/>
      <c r="Q47" s="34">
        <f t="shared" si="5"/>
        <v>20586</v>
      </c>
      <c r="T47" s="34"/>
      <c r="W47" s="34"/>
    </row>
    <row r="48" spans="1:24" s="31" customFormat="1">
      <c r="A48" s="28"/>
      <c r="B48" s="29" t="s">
        <v>77</v>
      </c>
      <c r="C48" s="38" t="s">
        <v>78</v>
      </c>
      <c r="D48" s="30"/>
      <c r="M48" s="31">
        <v>450</v>
      </c>
      <c r="O48" s="31">
        <f>VLOOKUP(B48,'[1]Nomenclatore Tariffario'!$A:$J,10,0)</f>
        <v>209.54</v>
      </c>
      <c r="P48" s="33"/>
      <c r="Q48" s="34">
        <f t="shared" si="5"/>
        <v>94293</v>
      </c>
      <c r="T48" s="34"/>
      <c r="W48" s="34"/>
    </row>
    <row r="49" spans="1:24" s="31" customFormat="1">
      <c r="A49" s="28"/>
      <c r="B49" s="29" t="s">
        <v>79</v>
      </c>
      <c r="C49" s="38" t="s">
        <v>80</v>
      </c>
      <c r="D49" s="30"/>
      <c r="M49" s="31">
        <v>50</v>
      </c>
      <c r="O49" s="31">
        <f>VLOOKUP(B49,'[1]Nomenclatore Tariffario'!$A:$J,10,0)</f>
        <v>137.22999999999999</v>
      </c>
      <c r="P49" s="33"/>
      <c r="Q49" s="34">
        <f t="shared" si="5"/>
        <v>6861.4999999999991</v>
      </c>
      <c r="T49" s="34"/>
      <c r="W49" s="34"/>
    </row>
    <row r="50" spans="1:24" s="31" customFormat="1">
      <c r="A50" s="28"/>
      <c r="B50" s="29" t="s">
        <v>81</v>
      </c>
      <c r="C50" s="38" t="s">
        <v>82</v>
      </c>
      <c r="D50" s="30"/>
      <c r="M50" s="31">
        <v>50</v>
      </c>
      <c r="O50" s="31">
        <f>VLOOKUP(B50,'[1]Nomenclatore Tariffario'!$A:$J,10,0)</f>
        <v>168.37</v>
      </c>
      <c r="P50" s="33"/>
      <c r="Q50" s="34">
        <f t="shared" si="5"/>
        <v>8418.5</v>
      </c>
      <c r="T50" s="34"/>
      <c r="W50" s="34"/>
    </row>
    <row r="51" spans="1:24" s="31" customFormat="1">
      <c r="A51" s="28"/>
      <c r="B51" s="29" t="s">
        <v>83</v>
      </c>
      <c r="C51" s="38" t="s">
        <v>84</v>
      </c>
      <c r="D51" s="30"/>
      <c r="M51" s="31">
        <v>0</v>
      </c>
      <c r="O51" s="31">
        <f>VLOOKUP(B51,'[1]Nomenclatore Tariffario'!$A:$J,10,0)</f>
        <v>156.44</v>
      </c>
      <c r="P51" s="33"/>
      <c r="Q51" s="34">
        <f t="shared" si="5"/>
        <v>0</v>
      </c>
      <c r="T51" s="34"/>
      <c r="W51" s="34"/>
    </row>
    <row r="52" spans="1:24" s="31" customFormat="1">
      <c r="A52" s="28"/>
      <c r="B52" s="29" t="s">
        <v>85</v>
      </c>
      <c r="C52" s="38" t="s">
        <v>86</v>
      </c>
      <c r="D52" s="30"/>
      <c r="M52" s="31">
        <v>50</v>
      </c>
      <c r="O52" s="31">
        <f>VLOOKUP(B52,'[1]Nomenclatore Tariffario'!$A:$J,10,0)</f>
        <v>159.93</v>
      </c>
      <c r="P52" s="33"/>
      <c r="Q52" s="34">
        <f t="shared" si="5"/>
        <v>7996.5</v>
      </c>
      <c r="T52" s="34"/>
      <c r="W52" s="34"/>
    </row>
    <row r="53" spans="1:24" s="18" customFormat="1">
      <c r="A53" s="5"/>
      <c r="B53" s="6"/>
      <c r="C53" s="15"/>
      <c r="D53" s="16"/>
      <c r="G53" s="19"/>
      <c r="H53" s="19"/>
      <c r="I53" s="10"/>
      <c r="J53" s="10"/>
      <c r="K53"/>
      <c r="L53"/>
      <c r="M53" s="10">
        <f>SUM(M40:M52)</f>
        <v>1450</v>
      </c>
      <c r="N53"/>
      <c r="O53"/>
      <c r="P53" s="22"/>
      <c r="Q53" s="39">
        <f>SUM(Q40:Q52)</f>
        <v>238574.5</v>
      </c>
      <c r="R53"/>
      <c r="S53"/>
      <c r="T53" s="23"/>
      <c r="U53"/>
      <c r="V53"/>
      <c r="W53" s="23"/>
      <c r="X53"/>
    </row>
    <row r="54" spans="1:24" s="18" customFormat="1">
      <c r="A54" s="5"/>
      <c r="B54" s="6"/>
      <c r="C54" s="15"/>
      <c r="D54" s="16"/>
      <c r="G54" s="19"/>
      <c r="H54" s="19"/>
      <c r="I54" s="10"/>
      <c r="J54" s="10"/>
      <c r="K54"/>
      <c r="L54"/>
      <c r="M54"/>
      <c r="N54"/>
      <c r="O54"/>
      <c r="P54" s="22"/>
      <c r="Q54" s="23"/>
      <c r="R54"/>
      <c r="S54"/>
      <c r="T54" s="23"/>
      <c r="U54"/>
      <c r="V54"/>
      <c r="W54" s="23"/>
      <c r="X54"/>
    </row>
    <row r="55" spans="1:24" s="18" customFormat="1">
      <c r="A55" s="5"/>
      <c r="B55" s="6"/>
      <c r="C55" s="15"/>
      <c r="D55" s="16"/>
      <c r="G55" s="19"/>
      <c r="H55" s="19"/>
      <c r="I55" s="10"/>
      <c r="J55" s="10"/>
      <c r="K55"/>
      <c r="L55"/>
      <c r="M55"/>
      <c r="N55"/>
      <c r="O55"/>
      <c r="P55" s="22"/>
      <c r="Q55" s="23"/>
      <c r="R55"/>
      <c r="S55"/>
      <c r="T55" s="23"/>
      <c r="U55"/>
      <c r="V55"/>
      <c r="W55" s="23"/>
      <c r="X55"/>
    </row>
    <row r="56" spans="1:24" s="18" customFormat="1">
      <c r="A56" s="5"/>
      <c r="B56" s="6"/>
      <c r="C56" s="15"/>
      <c r="D56" s="16"/>
      <c r="G56" s="19"/>
      <c r="H56" s="19"/>
      <c r="I56" s="10"/>
      <c r="J56" s="10"/>
      <c r="K56"/>
      <c r="L56"/>
      <c r="M56"/>
      <c r="N56"/>
      <c r="O56"/>
      <c r="P56" s="22"/>
      <c r="Q56" s="23"/>
      <c r="R56"/>
      <c r="S56" s="41"/>
      <c r="T56" s="23"/>
      <c r="U56"/>
      <c r="V56"/>
      <c r="W56" s="25">
        <f>+T38+Q38+Q53</f>
        <v>1394530.5</v>
      </c>
      <c r="X56"/>
    </row>
    <row r="57" spans="1:24" s="18" customFormat="1">
      <c r="A57" s="5"/>
      <c r="B57" s="6"/>
      <c r="C57" s="15"/>
      <c r="D57" s="16"/>
      <c r="G57" s="19"/>
      <c r="H57" s="19"/>
      <c r="I57" s="10"/>
      <c r="J57" s="10"/>
      <c r="K57"/>
      <c r="L57"/>
      <c r="M57"/>
      <c r="N57"/>
      <c r="O57"/>
      <c r="P57" s="22"/>
      <c r="Q57" s="23"/>
      <c r="R57"/>
      <c r="S57"/>
      <c r="T57" s="23"/>
      <c r="U57"/>
      <c r="V57"/>
      <c r="W57" s="23"/>
      <c r="X57"/>
    </row>
    <row r="58" spans="1:24" s="18" customFormat="1">
      <c r="A58" s="5"/>
      <c r="B58" s="6"/>
      <c r="C58" s="15"/>
      <c r="D58" s="16"/>
      <c r="G58" s="19"/>
      <c r="H58" s="19"/>
      <c r="I58" s="10"/>
      <c r="J58" s="10"/>
      <c r="K58"/>
      <c r="L58"/>
      <c r="M58"/>
      <c r="N58"/>
      <c r="O58"/>
      <c r="P58" s="22"/>
      <c r="Q58" s="23"/>
      <c r="R58"/>
      <c r="S58"/>
      <c r="T58" s="23"/>
      <c r="U58"/>
      <c r="V58"/>
      <c r="W58" s="23">
        <f>+W38-W56</f>
        <v>11951.5</v>
      </c>
      <c r="X58" t="s">
        <v>96</v>
      </c>
    </row>
    <row r="59" spans="1:24" s="18" customFormat="1">
      <c r="A59" s="8"/>
      <c r="B59" s="9"/>
      <c r="C59" s="15"/>
      <c r="D59" s="16"/>
      <c r="G59" s="19"/>
      <c r="H59" s="19"/>
      <c r="I59" s="10"/>
      <c r="J59" s="10"/>
      <c r="K59"/>
      <c r="L59"/>
      <c r="M59"/>
      <c r="N59"/>
      <c r="O59"/>
      <c r="P59" s="22"/>
      <c r="Q59" s="23"/>
      <c r="R59"/>
      <c r="S59"/>
      <c r="T59" s="23"/>
      <c r="U59"/>
      <c r="V59"/>
      <c r="W59" s="23"/>
      <c r="X59"/>
    </row>
    <row r="60" spans="1:24" s="18" customFormat="1">
      <c r="A60"/>
      <c r="B60"/>
      <c r="C60" s="15"/>
      <c r="D60" s="16"/>
      <c r="G60" s="19"/>
      <c r="H60" s="19"/>
      <c r="I60" s="10"/>
      <c r="J60" s="10"/>
      <c r="K60"/>
      <c r="L60"/>
      <c r="M60"/>
      <c r="N60"/>
      <c r="O60"/>
      <c r="P60" s="22"/>
      <c r="Q60" s="23"/>
      <c r="R60"/>
      <c r="S60"/>
      <c r="T60" s="23"/>
      <c r="U60"/>
      <c r="V60"/>
      <c r="W60" s="23"/>
      <c r="X60"/>
    </row>
  </sheetData>
  <protectedRanges>
    <protectedRange algorithmName="SHA-512" hashValue="wqI0zrwM8alWPGqVtEm0SVkC9uhq4ytx8i7WL4mlmO/FnD4YyyTG9xhM1bYUfl19FZTI97QCfpqVe7Nn4kJS7g==" saltValue="fuzWzVS56tcoCLpTR2cH5g==" spinCount="100000" sqref="C2:D37 D40:D60 D39" name="Range1"/>
  </protectedRanges>
  <dataValidations count="1">
    <dataValidation type="whole" allowBlank="1" showInputMessage="1" showErrorMessage="1" errorTitle="Errore nel formato di inputazion" error="E' necessario compilare la cella solo con valori numerici" prompt="Compilare la cella unicamente con valori numerici" sqref="C2:D37 D40:D60 D39">
      <formula1>0</formula1>
      <formula2>999999999999999000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topLeftCell="A31" zoomScale="80" zoomScaleNormal="80" workbookViewId="0">
      <selection activeCell="S38" sqref="S38"/>
    </sheetView>
  </sheetViews>
  <sheetFormatPr defaultRowHeight="15"/>
  <cols>
    <col min="2" max="2" width="70.140625" customWidth="1"/>
    <col min="3" max="3" width="48.140625" style="15" customWidth="1"/>
    <col min="4" max="4" width="9.140625" style="15"/>
    <col min="5" max="6" width="9.140625" style="18"/>
    <col min="7" max="8" width="9.140625" style="19"/>
    <col min="9" max="9" width="13.85546875" style="10" bestFit="1" customWidth="1"/>
    <col min="10" max="10" width="9.140625" style="10"/>
    <col min="12" max="12" width="13.85546875" bestFit="1" customWidth="1"/>
    <col min="14" max="14" width="15.7109375" bestFit="1" customWidth="1"/>
    <col min="15" max="15" width="11.42578125" customWidth="1"/>
    <col min="16" max="16" width="15" style="22" customWidth="1"/>
    <col min="17" max="17" width="20" style="23" customWidth="1"/>
    <col min="19" max="19" width="19.28515625" customWidth="1"/>
    <col min="20" max="20" width="13.85546875" style="23" bestFit="1" customWidth="1"/>
    <col min="22" max="22" width="15.7109375" bestFit="1" customWidth="1"/>
    <col min="23" max="23" width="15.7109375" style="23" bestFit="1" customWidth="1"/>
    <col min="24" max="24" width="12.85546875" bestFit="1" customWidth="1"/>
  </cols>
  <sheetData>
    <row r="1" spans="1:20" ht="45" customHeight="1">
      <c r="A1" s="1" t="s">
        <v>0</v>
      </c>
      <c r="B1" s="1" t="s">
        <v>1</v>
      </c>
      <c r="C1" s="11" t="s">
        <v>39</v>
      </c>
      <c r="D1" s="11" t="s">
        <v>40</v>
      </c>
      <c r="E1" s="17" t="s">
        <v>41</v>
      </c>
      <c r="F1" s="17" t="s">
        <v>42</v>
      </c>
      <c r="G1" s="20" t="s">
        <v>43</v>
      </c>
      <c r="H1" s="19" t="s">
        <v>44</v>
      </c>
      <c r="I1" s="21" t="s">
        <v>45</v>
      </c>
      <c r="J1" s="21" t="s">
        <v>46</v>
      </c>
      <c r="K1" s="22" t="s">
        <v>48</v>
      </c>
      <c r="L1" s="22" t="s">
        <v>49</v>
      </c>
      <c r="M1" s="22" t="s">
        <v>50</v>
      </c>
      <c r="N1" s="22" t="s">
        <v>51</v>
      </c>
      <c r="O1" s="22" t="s">
        <v>60</v>
      </c>
      <c r="P1" s="22" t="s">
        <v>47</v>
      </c>
      <c r="Q1" s="24" t="s">
        <v>59</v>
      </c>
      <c r="T1" s="23" t="s">
        <v>87</v>
      </c>
    </row>
    <row r="2" spans="1:20">
      <c r="A2" s="3" t="s">
        <v>2</v>
      </c>
      <c r="B2" s="4" t="s">
        <v>3</v>
      </c>
      <c r="C2" s="12">
        <v>8726</v>
      </c>
      <c r="D2" s="13">
        <v>2507</v>
      </c>
      <c r="E2" s="18">
        <v>8700</v>
      </c>
      <c r="F2" s="18">
        <v>2500</v>
      </c>
      <c r="G2" s="19">
        <v>8400</v>
      </c>
      <c r="H2" s="19">
        <v>2500</v>
      </c>
      <c r="I2" s="10">
        <f>+E2-G2</f>
        <v>300</v>
      </c>
      <c r="J2" s="10">
        <f>+F2-H2</f>
        <v>0</v>
      </c>
      <c r="K2">
        <v>0</v>
      </c>
      <c r="L2">
        <v>-300</v>
      </c>
      <c r="M2">
        <f>+L2+K2</f>
        <v>-300</v>
      </c>
      <c r="N2" t="str">
        <f>+IF(M2&lt;0,"NO","SI")</f>
        <v>NO</v>
      </c>
      <c r="T2" s="23">
        <f>+O2*M2</f>
        <v>0</v>
      </c>
    </row>
    <row r="3" spans="1:20">
      <c r="A3" s="5" t="s">
        <v>2</v>
      </c>
      <c r="B3" s="6" t="s">
        <v>4</v>
      </c>
      <c r="C3" s="13">
        <v>727</v>
      </c>
      <c r="D3" s="13">
        <v>761</v>
      </c>
      <c r="E3" s="18">
        <v>700</v>
      </c>
      <c r="F3" s="18">
        <v>700</v>
      </c>
      <c r="G3" s="19">
        <v>600</v>
      </c>
      <c r="H3" s="19">
        <v>700</v>
      </c>
      <c r="I3" s="10">
        <f t="shared" ref="I3:I37" si="0">+E3-G3</f>
        <v>100</v>
      </c>
      <c r="J3" s="10">
        <f t="shared" ref="J3:J37" si="1">+F3-H3</f>
        <v>0</v>
      </c>
      <c r="K3">
        <v>0</v>
      </c>
      <c r="L3">
        <v>-100</v>
      </c>
      <c r="M3">
        <f t="shared" ref="M3:M37" si="2">+L3+K3</f>
        <v>-100</v>
      </c>
      <c r="N3" t="str">
        <f t="shared" ref="N3:N37" si="3">+IF(M3&lt;0,"NO","SI")</f>
        <v>NO</v>
      </c>
      <c r="T3" s="23">
        <f t="shared" ref="T3:T37" si="4">+O3*M3</f>
        <v>0</v>
      </c>
    </row>
    <row r="4" spans="1:20">
      <c r="A4" s="5" t="s">
        <v>2</v>
      </c>
      <c r="B4" s="6" t="s">
        <v>5</v>
      </c>
      <c r="C4" s="13">
        <v>11508</v>
      </c>
      <c r="D4" s="13">
        <v>2169</v>
      </c>
      <c r="E4" s="18">
        <v>11500</v>
      </c>
      <c r="F4" s="18">
        <v>2100</v>
      </c>
      <c r="G4" s="19">
        <v>10300</v>
      </c>
      <c r="H4" s="19">
        <v>2200</v>
      </c>
      <c r="I4" s="10">
        <f t="shared" si="0"/>
        <v>1200</v>
      </c>
      <c r="J4" s="10">
        <f t="shared" si="1"/>
        <v>-100</v>
      </c>
      <c r="K4">
        <v>100</v>
      </c>
      <c r="L4">
        <v>-1200</v>
      </c>
      <c r="M4">
        <f t="shared" si="2"/>
        <v>-1100</v>
      </c>
      <c r="N4" t="str">
        <f t="shared" si="3"/>
        <v>NO</v>
      </c>
      <c r="T4" s="23">
        <f t="shared" si="4"/>
        <v>0</v>
      </c>
    </row>
    <row r="5" spans="1:20">
      <c r="A5" s="5" t="s">
        <v>2</v>
      </c>
      <c r="B5" s="6" t="s">
        <v>6</v>
      </c>
      <c r="C5" s="13">
        <v>7063</v>
      </c>
      <c r="D5" s="13">
        <v>2277</v>
      </c>
      <c r="E5" s="18">
        <v>7000</v>
      </c>
      <c r="F5" s="18">
        <v>2200</v>
      </c>
      <c r="G5" s="19">
        <v>6500</v>
      </c>
      <c r="H5" s="19">
        <v>2200</v>
      </c>
      <c r="I5" s="10">
        <f t="shared" si="0"/>
        <v>500</v>
      </c>
      <c r="J5" s="10">
        <f t="shared" si="1"/>
        <v>0</v>
      </c>
      <c r="K5">
        <v>0</v>
      </c>
      <c r="L5">
        <v>-500</v>
      </c>
      <c r="M5">
        <f t="shared" si="2"/>
        <v>-500</v>
      </c>
      <c r="N5" t="str">
        <f t="shared" si="3"/>
        <v>NO</v>
      </c>
      <c r="T5" s="23">
        <f t="shared" si="4"/>
        <v>0</v>
      </c>
    </row>
    <row r="6" spans="1:20" ht="45">
      <c r="A6" s="5" t="s">
        <v>2</v>
      </c>
      <c r="B6" s="6" t="s">
        <v>7</v>
      </c>
      <c r="C6" s="13">
        <v>4941</v>
      </c>
      <c r="D6" s="13">
        <v>1805</v>
      </c>
      <c r="E6" s="18">
        <v>4900</v>
      </c>
      <c r="F6" s="18">
        <v>1800</v>
      </c>
      <c r="G6" s="19">
        <v>5000</v>
      </c>
      <c r="H6" s="19">
        <v>1800</v>
      </c>
      <c r="I6" s="10">
        <f t="shared" si="0"/>
        <v>-100</v>
      </c>
      <c r="J6" s="10">
        <f t="shared" si="1"/>
        <v>0</v>
      </c>
      <c r="K6">
        <v>100</v>
      </c>
      <c r="M6">
        <f t="shared" si="2"/>
        <v>100</v>
      </c>
      <c r="N6" t="str">
        <f t="shared" si="3"/>
        <v>SI</v>
      </c>
      <c r="O6">
        <v>22.5</v>
      </c>
      <c r="P6" s="22" t="s">
        <v>53</v>
      </c>
      <c r="T6" s="23">
        <f t="shared" si="4"/>
        <v>2250</v>
      </c>
    </row>
    <row r="7" spans="1:20">
      <c r="A7" s="5" t="s">
        <v>2</v>
      </c>
      <c r="B7" s="6" t="s">
        <v>8</v>
      </c>
      <c r="C7" s="13">
        <v>735</v>
      </c>
      <c r="D7" s="13">
        <v>1340</v>
      </c>
      <c r="E7" s="18">
        <v>700</v>
      </c>
      <c r="F7" s="18">
        <v>1300</v>
      </c>
      <c r="G7" s="19">
        <v>1200</v>
      </c>
      <c r="H7" s="19">
        <v>1300</v>
      </c>
      <c r="I7" s="10">
        <f t="shared" si="0"/>
        <v>-500</v>
      </c>
      <c r="J7" s="10">
        <f t="shared" si="1"/>
        <v>0</v>
      </c>
      <c r="K7">
        <v>500</v>
      </c>
      <c r="M7">
        <f t="shared" si="2"/>
        <v>500</v>
      </c>
      <c r="N7" t="str">
        <f t="shared" si="3"/>
        <v>SI</v>
      </c>
      <c r="P7" s="22">
        <v>0</v>
      </c>
      <c r="Q7" s="23">
        <f>+M7*22.5</f>
        <v>11250</v>
      </c>
      <c r="T7" s="23">
        <f t="shared" si="4"/>
        <v>0</v>
      </c>
    </row>
    <row r="8" spans="1:20" ht="60">
      <c r="A8" s="5" t="s">
        <v>2</v>
      </c>
      <c r="B8" s="6" t="s">
        <v>9</v>
      </c>
      <c r="C8" s="13">
        <v>1677</v>
      </c>
      <c r="D8" s="13">
        <v>1745</v>
      </c>
      <c r="E8" s="18">
        <v>1600</v>
      </c>
      <c r="F8" s="18">
        <v>1700</v>
      </c>
      <c r="G8" s="19">
        <v>3300</v>
      </c>
      <c r="H8" s="19">
        <v>1900</v>
      </c>
      <c r="I8" s="10">
        <f t="shared" si="0"/>
        <v>-1700</v>
      </c>
      <c r="J8" s="10">
        <f t="shared" si="1"/>
        <v>-200</v>
      </c>
      <c r="K8">
        <v>1900</v>
      </c>
      <c r="M8">
        <f t="shared" si="2"/>
        <v>1900</v>
      </c>
      <c r="N8" t="str">
        <f t="shared" si="3"/>
        <v>SI</v>
      </c>
      <c r="O8">
        <v>22.5</v>
      </c>
      <c r="P8" s="22" t="s">
        <v>52</v>
      </c>
      <c r="T8" s="23">
        <f t="shared" si="4"/>
        <v>42750</v>
      </c>
    </row>
    <row r="9" spans="1:20" ht="30">
      <c r="A9" s="5" t="s">
        <v>2</v>
      </c>
      <c r="B9" s="6" t="s">
        <v>10</v>
      </c>
      <c r="C9" s="13">
        <v>2689</v>
      </c>
      <c r="D9" s="13">
        <v>1664</v>
      </c>
      <c r="E9" s="18">
        <v>2600</v>
      </c>
      <c r="F9" s="18">
        <v>1600</v>
      </c>
      <c r="G9" s="19">
        <v>3200</v>
      </c>
      <c r="H9" s="19">
        <v>1700</v>
      </c>
      <c r="I9" s="10">
        <f t="shared" si="0"/>
        <v>-600</v>
      </c>
      <c r="J9" s="10">
        <f t="shared" si="1"/>
        <v>-100</v>
      </c>
      <c r="K9">
        <v>700</v>
      </c>
      <c r="M9">
        <f t="shared" si="2"/>
        <v>700</v>
      </c>
      <c r="N9" t="str">
        <f t="shared" si="3"/>
        <v>SI</v>
      </c>
      <c r="O9">
        <v>22.5</v>
      </c>
      <c r="P9" s="22" t="s">
        <v>54</v>
      </c>
      <c r="T9" s="23">
        <f t="shared" si="4"/>
        <v>15750</v>
      </c>
    </row>
    <row r="10" spans="1:20" ht="30">
      <c r="A10" s="5" t="s">
        <v>2</v>
      </c>
      <c r="B10" s="6" t="s">
        <v>11</v>
      </c>
      <c r="C10" s="13">
        <v>5800</v>
      </c>
      <c r="D10" s="13">
        <v>1000</v>
      </c>
      <c r="E10" s="18">
        <v>5800</v>
      </c>
      <c r="F10" s="18">
        <v>1000</v>
      </c>
      <c r="G10" s="19">
        <v>10300</v>
      </c>
      <c r="H10" s="19">
        <v>600</v>
      </c>
      <c r="I10" s="10">
        <f t="shared" si="0"/>
        <v>-4500</v>
      </c>
      <c r="J10" s="10">
        <f t="shared" si="1"/>
        <v>400</v>
      </c>
      <c r="K10">
        <v>4500</v>
      </c>
      <c r="L10">
        <v>-400</v>
      </c>
      <c r="M10">
        <f t="shared" si="2"/>
        <v>4100</v>
      </c>
      <c r="N10" t="str">
        <f t="shared" si="3"/>
        <v>SI</v>
      </c>
      <c r="O10">
        <v>22.5</v>
      </c>
      <c r="P10" s="22" t="s">
        <v>55</v>
      </c>
      <c r="T10" s="23">
        <f t="shared" si="4"/>
        <v>92250</v>
      </c>
    </row>
    <row r="11" spans="1:20">
      <c r="A11" s="5" t="s">
        <v>2</v>
      </c>
      <c r="B11" s="6" t="s">
        <v>12</v>
      </c>
      <c r="C11" s="13">
        <v>398</v>
      </c>
      <c r="D11" s="13">
        <v>1200</v>
      </c>
      <c r="E11" s="18">
        <v>300</v>
      </c>
      <c r="F11" s="18">
        <v>1200</v>
      </c>
      <c r="G11" s="19">
        <v>300</v>
      </c>
      <c r="H11" s="19">
        <v>1100</v>
      </c>
      <c r="I11" s="10">
        <f t="shared" si="0"/>
        <v>0</v>
      </c>
      <c r="J11" s="10">
        <f t="shared" si="1"/>
        <v>100</v>
      </c>
      <c r="K11">
        <v>0</v>
      </c>
      <c r="L11">
        <v>-100</v>
      </c>
      <c r="M11">
        <f t="shared" si="2"/>
        <v>-100</v>
      </c>
      <c r="N11" t="str">
        <f t="shared" si="3"/>
        <v>NO</v>
      </c>
      <c r="T11" s="23">
        <f t="shared" si="4"/>
        <v>0</v>
      </c>
    </row>
    <row r="12" spans="1:20">
      <c r="A12" s="5" t="s">
        <v>2</v>
      </c>
      <c r="B12" s="6" t="s">
        <v>13</v>
      </c>
      <c r="C12" s="13">
        <v>5703</v>
      </c>
      <c r="D12" s="13">
        <v>1720</v>
      </c>
      <c r="E12" s="18">
        <v>5700</v>
      </c>
      <c r="F12" s="18">
        <v>1700</v>
      </c>
      <c r="G12" s="19">
        <v>7200</v>
      </c>
      <c r="H12" s="19">
        <v>1900</v>
      </c>
      <c r="I12" s="10">
        <f t="shared" si="0"/>
        <v>-1500</v>
      </c>
      <c r="J12" s="10">
        <f t="shared" si="1"/>
        <v>-200</v>
      </c>
      <c r="K12">
        <v>1700</v>
      </c>
      <c r="M12">
        <f t="shared" si="2"/>
        <v>1700</v>
      </c>
      <c r="N12" t="str">
        <f t="shared" si="3"/>
        <v>SI</v>
      </c>
      <c r="P12" s="22">
        <v>0</v>
      </c>
      <c r="Q12" s="23">
        <f>+M12*22.5</f>
        <v>38250</v>
      </c>
      <c r="T12" s="23">
        <f t="shared" si="4"/>
        <v>0</v>
      </c>
    </row>
    <row r="13" spans="1:20" ht="30">
      <c r="A13" s="5" t="s">
        <v>2</v>
      </c>
      <c r="B13" s="6" t="s">
        <v>14</v>
      </c>
      <c r="C13" s="13">
        <v>6157</v>
      </c>
      <c r="D13" s="13">
        <v>4618</v>
      </c>
      <c r="E13" s="18">
        <v>6100</v>
      </c>
      <c r="F13" s="18">
        <v>4600</v>
      </c>
      <c r="G13" s="19">
        <v>7100</v>
      </c>
      <c r="H13" s="19">
        <v>5300</v>
      </c>
      <c r="I13" s="10">
        <f t="shared" si="0"/>
        <v>-1000</v>
      </c>
      <c r="J13" s="10">
        <f t="shared" si="1"/>
        <v>-700</v>
      </c>
      <c r="K13">
        <v>1700</v>
      </c>
      <c r="M13">
        <f t="shared" si="2"/>
        <v>1700</v>
      </c>
      <c r="N13" t="str">
        <f t="shared" si="3"/>
        <v>SI</v>
      </c>
      <c r="O13">
        <v>22.5</v>
      </c>
      <c r="P13" s="22" t="s">
        <v>56</v>
      </c>
      <c r="T13" s="23">
        <f t="shared" si="4"/>
        <v>38250</v>
      </c>
    </row>
    <row r="14" spans="1:20" ht="45">
      <c r="A14" s="5" t="s">
        <v>2</v>
      </c>
      <c r="B14" s="6" t="s">
        <v>15</v>
      </c>
      <c r="C14" s="13">
        <v>2919</v>
      </c>
      <c r="D14" s="13">
        <v>1638</v>
      </c>
      <c r="E14" s="18">
        <v>2900</v>
      </c>
      <c r="F14" s="18">
        <v>1600</v>
      </c>
      <c r="G14" s="19">
        <v>3200</v>
      </c>
      <c r="H14" s="19">
        <v>1600</v>
      </c>
      <c r="I14" s="10">
        <f t="shared" si="0"/>
        <v>-300</v>
      </c>
      <c r="J14" s="10">
        <f t="shared" si="1"/>
        <v>0</v>
      </c>
      <c r="K14">
        <v>300</v>
      </c>
      <c r="M14">
        <f t="shared" si="2"/>
        <v>300</v>
      </c>
      <c r="N14" t="str">
        <f t="shared" si="3"/>
        <v>SI</v>
      </c>
      <c r="O14">
        <v>22.5</v>
      </c>
      <c r="P14" s="22" t="s">
        <v>53</v>
      </c>
      <c r="T14" s="23">
        <f t="shared" si="4"/>
        <v>6750</v>
      </c>
    </row>
    <row r="15" spans="1:20" ht="30">
      <c r="A15" s="5" t="s">
        <v>2</v>
      </c>
      <c r="B15" s="6" t="s">
        <v>16</v>
      </c>
      <c r="C15" s="13">
        <v>1155</v>
      </c>
      <c r="D15" s="13">
        <v>2188</v>
      </c>
      <c r="E15" s="18">
        <v>1100</v>
      </c>
      <c r="F15" s="18">
        <v>2100</v>
      </c>
      <c r="G15" s="19">
        <v>2200</v>
      </c>
      <c r="H15" s="19">
        <v>2400</v>
      </c>
      <c r="I15" s="10">
        <f t="shared" si="0"/>
        <v>-1100</v>
      </c>
      <c r="J15" s="10">
        <f t="shared" si="1"/>
        <v>-300</v>
      </c>
      <c r="K15">
        <v>1400</v>
      </c>
      <c r="M15">
        <f t="shared" si="2"/>
        <v>1400</v>
      </c>
      <c r="N15" t="str">
        <f t="shared" si="3"/>
        <v>SI</v>
      </c>
      <c r="O15">
        <v>22.5</v>
      </c>
      <c r="P15" s="22" t="s">
        <v>57</v>
      </c>
      <c r="T15" s="23">
        <f t="shared" si="4"/>
        <v>31500</v>
      </c>
    </row>
    <row r="16" spans="1:20">
      <c r="A16" s="5" t="s">
        <v>2</v>
      </c>
      <c r="B16" s="6" t="s">
        <v>17</v>
      </c>
      <c r="C16" s="13">
        <v>617</v>
      </c>
      <c r="D16" s="13">
        <v>1000</v>
      </c>
      <c r="E16" s="18">
        <v>600</v>
      </c>
      <c r="F16" s="18">
        <v>1000</v>
      </c>
      <c r="G16" s="19">
        <v>2600</v>
      </c>
      <c r="H16" s="19">
        <v>1600</v>
      </c>
      <c r="I16" s="10">
        <f t="shared" si="0"/>
        <v>-2000</v>
      </c>
      <c r="J16" s="10">
        <f t="shared" si="1"/>
        <v>-600</v>
      </c>
      <c r="K16">
        <v>2600</v>
      </c>
      <c r="M16">
        <f t="shared" si="2"/>
        <v>2600</v>
      </c>
      <c r="N16" t="str">
        <f t="shared" si="3"/>
        <v>SI</v>
      </c>
      <c r="O16">
        <v>77.31</v>
      </c>
      <c r="Q16" s="23">
        <f>+M16*77.31</f>
        <v>201006</v>
      </c>
      <c r="T16" s="23">
        <f t="shared" si="4"/>
        <v>201006</v>
      </c>
    </row>
    <row r="17" spans="1:20" ht="30">
      <c r="A17" s="5" t="s">
        <v>2</v>
      </c>
      <c r="B17" s="6" t="s">
        <v>18</v>
      </c>
      <c r="C17" s="13">
        <v>4536</v>
      </c>
      <c r="D17" s="13">
        <v>3020</v>
      </c>
      <c r="E17" s="18">
        <v>4500</v>
      </c>
      <c r="F17" s="18">
        <v>3000</v>
      </c>
      <c r="G17" s="19">
        <v>5400</v>
      </c>
      <c r="H17" s="19">
        <v>3000</v>
      </c>
      <c r="I17" s="10">
        <f t="shared" si="0"/>
        <v>-900</v>
      </c>
      <c r="J17" s="10">
        <f t="shared" si="1"/>
        <v>0</v>
      </c>
      <c r="K17">
        <v>900</v>
      </c>
      <c r="M17">
        <f t="shared" si="2"/>
        <v>900</v>
      </c>
      <c r="N17" t="str">
        <f t="shared" si="3"/>
        <v>SI</v>
      </c>
      <c r="O17">
        <v>31.9</v>
      </c>
      <c r="P17" s="22" t="s">
        <v>57</v>
      </c>
      <c r="T17" s="23">
        <f t="shared" si="4"/>
        <v>28710</v>
      </c>
    </row>
    <row r="18" spans="1:20">
      <c r="A18" s="5" t="s">
        <v>2</v>
      </c>
      <c r="B18" s="6" t="s">
        <v>19</v>
      </c>
      <c r="C18" s="13">
        <v>133</v>
      </c>
      <c r="D18" s="13">
        <v>166</v>
      </c>
      <c r="E18" s="18">
        <v>100</v>
      </c>
      <c r="F18" s="18">
        <v>100</v>
      </c>
      <c r="G18" s="19">
        <v>100</v>
      </c>
      <c r="H18" s="19">
        <v>100</v>
      </c>
      <c r="I18" s="10">
        <f t="shared" si="0"/>
        <v>0</v>
      </c>
      <c r="J18" s="10">
        <f t="shared" si="1"/>
        <v>0</v>
      </c>
      <c r="M18">
        <f t="shared" si="2"/>
        <v>0</v>
      </c>
      <c r="N18" t="str">
        <f t="shared" si="3"/>
        <v>SI</v>
      </c>
      <c r="T18" s="23">
        <f t="shared" si="4"/>
        <v>0</v>
      </c>
    </row>
    <row r="19" spans="1:20" ht="30">
      <c r="A19" s="5" t="s">
        <v>2</v>
      </c>
      <c r="B19" s="6" t="s">
        <v>20</v>
      </c>
      <c r="C19" s="13">
        <v>3823</v>
      </c>
      <c r="D19" s="13">
        <v>4245</v>
      </c>
      <c r="E19" s="18">
        <v>3800</v>
      </c>
      <c r="F19" s="18">
        <v>4200</v>
      </c>
      <c r="G19" s="19">
        <v>4200</v>
      </c>
      <c r="H19" s="19">
        <v>4100</v>
      </c>
      <c r="I19" s="10">
        <f t="shared" si="0"/>
        <v>-400</v>
      </c>
      <c r="J19" s="10">
        <f t="shared" si="1"/>
        <v>100</v>
      </c>
      <c r="K19">
        <v>400</v>
      </c>
      <c r="L19">
        <v>-100</v>
      </c>
      <c r="M19">
        <f t="shared" si="2"/>
        <v>300</v>
      </c>
      <c r="N19" t="str">
        <f t="shared" si="3"/>
        <v>SI</v>
      </c>
      <c r="O19">
        <v>40.06</v>
      </c>
      <c r="P19" s="22" t="s">
        <v>57</v>
      </c>
      <c r="T19" s="23">
        <f t="shared" si="4"/>
        <v>12018</v>
      </c>
    </row>
    <row r="20" spans="1:20" ht="30">
      <c r="A20" s="5" t="s">
        <v>2</v>
      </c>
      <c r="B20" s="6" t="s">
        <v>21</v>
      </c>
      <c r="C20" s="13">
        <v>4610</v>
      </c>
      <c r="D20" s="13">
        <v>2900</v>
      </c>
      <c r="E20" s="18">
        <v>4600</v>
      </c>
      <c r="F20" s="18">
        <v>2900</v>
      </c>
      <c r="G20" s="19">
        <v>5700</v>
      </c>
      <c r="H20" s="19">
        <v>3600</v>
      </c>
      <c r="I20" s="10">
        <f t="shared" si="0"/>
        <v>-1100</v>
      </c>
      <c r="J20" s="10">
        <f t="shared" si="1"/>
        <v>-700</v>
      </c>
      <c r="K20">
        <v>1800</v>
      </c>
      <c r="M20">
        <f t="shared" si="2"/>
        <v>1800</v>
      </c>
      <c r="N20" t="str">
        <f t="shared" si="3"/>
        <v>SI</v>
      </c>
      <c r="O20">
        <v>44.87</v>
      </c>
      <c r="P20" s="22" t="s">
        <v>58</v>
      </c>
      <c r="T20" s="23">
        <f t="shared" si="4"/>
        <v>80766</v>
      </c>
    </row>
    <row r="21" spans="1:20" ht="30">
      <c r="A21" s="5" t="s">
        <v>2</v>
      </c>
      <c r="B21" s="2" t="s">
        <v>22</v>
      </c>
      <c r="C21" s="13">
        <v>9842</v>
      </c>
      <c r="D21" s="13">
        <v>7218</v>
      </c>
      <c r="E21" s="18">
        <v>9800</v>
      </c>
      <c r="F21" s="18">
        <v>7200</v>
      </c>
      <c r="G21" s="19">
        <v>10800</v>
      </c>
      <c r="H21" s="19">
        <v>7200</v>
      </c>
      <c r="I21" s="10">
        <f t="shared" si="0"/>
        <v>-1000</v>
      </c>
      <c r="J21" s="10">
        <f t="shared" si="1"/>
        <v>0</v>
      </c>
      <c r="K21">
        <v>1000</v>
      </c>
      <c r="M21">
        <f t="shared" si="2"/>
        <v>1000</v>
      </c>
      <c r="N21" t="str">
        <f t="shared" si="3"/>
        <v>SI</v>
      </c>
      <c r="O21">
        <v>61.76</v>
      </c>
      <c r="P21" s="22" t="s">
        <v>58</v>
      </c>
      <c r="T21" s="23">
        <f t="shared" si="4"/>
        <v>61760</v>
      </c>
    </row>
    <row r="22" spans="1:20" ht="30">
      <c r="A22" s="5" t="s">
        <v>2</v>
      </c>
      <c r="B22" s="2" t="s">
        <v>23</v>
      </c>
      <c r="C22" s="13">
        <v>6</v>
      </c>
      <c r="D22" s="13">
        <v>2</v>
      </c>
      <c r="E22" s="18">
        <v>0</v>
      </c>
      <c r="F22" s="18">
        <v>0</v>
      </c>
      <c r="G22" s="19">
        <v>0</v>
      </c>
      <c r="H22" s="19">
        <v>0</v>
      </c>
      <c r="I22" s="10">
        <f t="shared" si="0"/>
        <v>0</v>
      </c>
      <c r="J22" s="10">
        <f t="shared" si="1"/>
        <v>0</v>
      </c>
      <c r="M22">
        <f t="shared" si="2"/>
        <v>0</v>
      </c>
      <c r="N22" t="str">
        <f t="shared" si="3"/>
        <v>SI</v>
      </c>
      <c r="T22" s="23">
        <f t="shared" si="4"/>
        <v>0</v>
      </c>
    </row>
    <row r="23" spans="1:20" ht="30">
      <c r="A23" s="5" t="s">
        <v>2</v>
      </c>
      <c r="B23" s="2" t="s">
        <v>24</v>
      </c>
      <c r="C23" s="13">
        <v>1665</v>
      </c>
      <c r="D23" s="13">
        <v>1900</v>
      </c>
      <c r="E23" s="18">
        <v>1600</v>
      </c>
      <c r="F23" s="18">
        <v>1900</v>
      </c>
      <c r="G23" s="19">
        <v>2500</v>
      </c>
      <c r="H23" s="19">
        <v>2300</v>
      </c>
      <c r="I23" s="10">
        <f t="shared" si="0"/>
        <v>-900</v>
      </c>
      <c r="J23" s="10">
        <f t="shared" si="1"/>
        <v>-400</v>
      </c>
      <c r="K23">
        <v>1300</v>
      </c>
      <c r="M23">
        <f t="shared" si="2"/>
        <v>1300</v>
      </c>
      <c r="N23" t="str">
        <f t="shared" si="3"/>
        <v>SI</v>
      </c>
      <c r="O23">
        <v>44.87</v>
      </c>
      <c r="P23" s="22" t="s">
        <v>58</v>
      </c>
      <c r="T23" s="23">
        <f t="shared" si="4"/>
        <v>58331</v>
      </c>
    </row>
    <row r="24" spans="1:20" ht="30">
      <c r="A24" s="5" t="s">
        <v>2</v>
      </c>
      <c r="B24" s="6" t="s">
        <v>25</v>
      </c>
      <c r="C24" s="13">
        <v>10087</v>
      </c>
      <c r="D24" s="13">
        <v>10000</v>
      </c>
      <c r="E24" s="18">
        <v>10000</v>
      </c>
      <c r="F24" s="18">
        <v>10000</v>
      </c>
      <c r="G24" s="19">
        <v>12000</v>
      </c>
      <c r="H24" s="19">
        <v>10900</v>
      </c>
      <c r="I24" s="10">
        <f t="shared" si="0"/>
        <v>-2000</v>
      </c>
      <c r="J24" s="10">
        <f t="shared" si="1"/>
        <v>-900</v>
      </c>
      <c r="K24">
        <v>2900</v>
      </c>
      <c r="M24">
        <f t="shared" si="2"/>
        <v>2900</v>
      </c>
      <c r="N24" t="str">
        <f t="shared" si="3"/>
        <v>SI</v>
      </c>
      <c r="O24">
        <v>71.790000000000006</v>
      </c>
      <c r="P24" s="22" t="s">
        <v>58</v>
      </c>
      <c r="T24" s="23">
        <f t="shared" si="4"/>
        <v>208191.00000000003</v>
      </c>
    </row>
    <row r="25" spans="1:20" ht="60">
      <c r="A25" s="5" t="s">
        <v>2</v>
      </c>
      <c r="B25" s="6" t="s">
        <v>26</v>
      </c>
      <c r="C25" s="13">
        <v>2578</v>
      </c>
      <c r="D25" s="13">
        <v>2250</v>
      </c>
      <c r="E25" s="18">
        <v>2500</v>
      </c>
      <c r="F25" s="18">
        <v>2200</v>
      </c>
      <c r="G25" s="19">
        <v>2900</v>
      </c>
      <c r="H25" s="19">
        <v>2600</v>
      </c>
      <c r="I25" s="10">
        <f t="shared" si="0"/>
        <v>-400</v>
      </c>
      <c r="J25" s="10">
        <f t="shared" si="1"/>
        <v>-400</v>
      </c>
      <c r="K25">
        <v>800</v>
      </c>
      <c r="M25">
        <f t="shared" si="2"/>
        <v>800</v>
      </c>
      <c r="N25" t="str">
        <f t="shared" si="3"/>
        <v>SI</v>
      </c>
      <c r="O25">
        <v>44.87</v>
      </c>
      <c r="P25" s="22" t="s">
        <v>52</v>
      </c>
      <c r="T25" s="23">
        <f t="shared" si="4"/>
        <v>35896</v>
      </c>
    </row>
    <row r="26" spans="1:20" ht="30">
      <c r="A26" s="5" t="s">
        <v>2</v>
      </c>
      <c r="B26" s="6" t="s">
        <v>27</v>
      </c>
      <c r="C26" s="13">
        <v>20200</v>
      </c>
      <c r="D26" s="13">
        <v>13614</v>
      </c>
      <c r="E26" s="18">
        <v>20200</v>
      </c>
      <c r="F26" s="18">
        <v>13600</v>
      </c>
      <c r="G26" s="19">
        <v>20300</v>
      </c>
      <c r="H26" s="19">
        <v>13600</v>
      </c>
      <c r="I26" s="10">
        <f t="shared" si="0"/>
        <v>-100</v>
      </c>
      <c r="J26" s="10">
        <f t="shared" si="1"/>
        <v>0</v>
      </c>
      <c r="K26">
        <v>100</v>
      </c>
      <c r="M26">
        <f t="shared" si="2"/>
        <v>100</v>
      </c>
      <c r="N26" t="str">
        <f t="shared" si="3"/>
        <v>SI</v>
      </c>
      <c r="O26">
        <v>11.6</v>
      </c>
      <c r="P26" s="22" t="s">
        <v>58</v>
      </c>
      <c r="T26" s="23">
        <f t="shared" si="4"/>
        <v>1160</v>
      </c>
    </row>
    <row r="27" spans="1:20" ht="30">
      <c r="A27" s="5" t="s">
        <v>2</v>
      </c>
      <c r="B27" s="6" t="s">
        <v>28</v>
      </c>
      <c r="C27" s="13">
        <v>3309</v>
      </c>
      <c r="D27" s="13">
        <v>1600</v>
      </c>
      <c r="E27" s="18">
        <v>3300</v>
      </c>
      <c r="F27" s="18">
        <v>1600</v>
      </c>
      <c r="G27" s="19">
        <v>3500</v>
      </c>
      <c r="H27" s="19">
        <v>2000</v>
      </c>
      <c r="I27" s="10">
        <f t="shared" si="0"/>
        <v>-200</v>
      </c>
      <c r="J27" s="10">
        <f t="shared" si="1"/>
        <v>-400</v>
      </c>
      <c r="K27">
        <v>600</v>
      </c>
      <c r="M27">
        <f t="shared" si="2"/>
        <v>600</v>
      </c>
      <c r="N27" t="str">
        <f t="shared" si="3"/>
        <v>SI</v>
      </c>
      <c r="O27">
        <v>63.33</v>
      </c>
      <c r="P27" s="22" t="s">
        <v>58</v>
      </c>
      <c r="T27" s="23">
        <f t="shared" si="4"/>
        <v>37998</v>
      </c>
    </row>
    <row r="28" spans="1:20" ht="30">
      <c r="A28" s="5" t="s">
        <v>2</v>
      </c>
      <c r="B28" s="6" t="s">
        <v>29</v>
      </c>
      <c r="C28" s="13">
        <v>4</v>
      </c>
      <c r="D28" s="13">
        <v>200</v>
      </c>
      <c r="E28" s="18">
        <v>0</v>
      </c>
      <c r="F28" s="18">
        <v>200</v>
      </c>
      <c r="G28" s="19">
        <v>500</v>
      </c>
      <c r="H28" s="19">
        <v>100</v>
      </c>
      <c r="I28" s="10">
        <f t="shared" si="0"/>
        <v>-500</v>
      </c>
      <c r="J28" s="10">
        <f t="shared" si="1"/>
        <v>100</v>
      </c>
      <c r="K28">
        <v>500</v>
      </c>
      <c r="L28">
        <v>-100</v>
      </c>
      <c r="M28">
        <f t="shared" si="2"/>
        <v>400</v>
      </c>
      <c r="N28" t="str">
        <f t="shared" si="3"/>
        <v>SI</v>
      </c>
      <c r="O28">
        <v>10.55</v>
      </c>
      <c r="P28" s="22" t="s">
        <v>54</v>
      </c>
      <c r="T28" s="23">
        <f t="shared" si="4"/>
        <v>4220</v>
      </c>
    </row>
    <row r="29" spans="1:20">
      <c r="A29" s="5" t="s">
        <v>2</v>
      </c>
      <c r="B29" s="6" t="s">
        <v>30</v>
      </c>
      <c r="C29" s="13">
        <v>3302</v>
      </c>
      <c r="D29" s="13">
        <v>1412</v>
      </c>
      <c r="E29" s="18">
        <v>3300</v>
      </c>
      <c r="F29" s="18">
        <v>1400</v>
      </c>
      <c r="G29" s="19">
        <v>3500</v>
      </c>
      <c r="H29" s="19">
        <v>1400</v>
      </c>
      <c r="I29" s="10">
        <f t="shared" si="0"/>
        <v>-200</v>
      </c>
      <c r="J29" s="10">
        <f t="shared" si="1"/>
        <v>0</v>
      </c>
      <c r="K29">
        <v>200</v>
      </c>
      <c r="M29">
        <f t="shared" si="2"/>
        <v>200</v>
      </c>
      <c r="N29" t="str">
        <f t="shared" si="3"/>
        <v>SI</v>
      </c>
      <c r="Q29" s="23">
        <f>+M29*9.5</f>
        <v>1900</v>
      </c>
      <c r="T29" s="23">
        <f t="shared" si="4"/>
        <v>0</v>
      </c>
    </row>
    <row r="30" spans="1:20">
      <c r="A30" s="5" t="s">
        <v>2</v>
      </c>
      <c r="B30" s="6" t="s">
        <v>31</v>
      </c>
      <c r="C30" s="13">
        <v>918</v>
      </c>
      <c r="D30" s="13">
        <v>1375</v>
      </c>
      <c r="E30" s="18">
        <v>900</v>
      </c>
      <c r="F30" s="18">
        <v>1300</v>
      </c>
      <c r="G30" s="19">
        <v>1900</v>
      </c>
      <c r="H30" s="19">
        <v>1400</v>
      </c>
      <c r="I30" s="10">
        <f t="shared" si="0"/>
        <v>-1000</v>
      </c>
      <c r="J30" s="10">
        <f t="shared" si="1"/>
        <v>-100</v>
      </c>
      <c r="K30">
        <v>1100</v>
      </c>
      <c r="M30">
        <f t="shared" si="2"/>
        <v>1100</v>
      </c>
      <c r="N30" t="str">
        <f t="shared" si="3"/>
        <v>SI</v>
      </c>
      <c r="Q30" s="23">
        <f>+M30*73.37</f>
        <v>80707</v>
      </c>
      <c r="T30" s="23">
        <f t="shared" si="4"/>
        <v>0</v>
      </c>
    </row>
    <row r="31" spans="1:20">
      <c r="A31" s="5" t="s">
        <v>2</v>
      </c>
      <c r="B31" s="6" t="s">
        <v>32</v>
      </c>
      <c r="C31" s="13">
        <v>19</v>
      </c>
      <c r="D31" s="13">
        <v>2</v>
      </c>
      <c r="E31" s="18">
        <v>0</v>
      </c>
      <c r="F31" s="18">
        <v>0</v>
      </c>
      <c r="G31" s="19">
        <v>0</v>
      </c>
      <c r="H31" s="19">
        <v>0</v>
      </c>
      <c r="I31" s="10">
        <f t="shared" si="0"/>
        <v>0</v>
      </c>
      <c r="J31" s="10">
        <f t="shared" si="1"/>
        <v>0</v>
      </c>
      <c r="M31">
        <f t="shared" si="2"/>
        <v>0</v>
      </c>
      <c r="N31" t="str">
        <f t="shared" si="3"/>
        <v>SI</v>
      </c>
      <c r="T31" s="23">
        <f t="shared" si="4"/>
        <v>0</v>
      </c>
    </row>
    <row r="32" spans="1:20">
      <c r="A32" s="5" t="s">
        <v>2</v>
      </c>
      <c r="B32" s="6" t="s">
        <v>33</v>
      </c>
      <c r="C32" s="13">
        <v>13522</v>
      </c>
      <c r="D32" s="13">
        <v>7300</v>
      </c>
      <c r="E32" s="18">
        <v>13500</v>
      </c>
      <c r="F32" s="18">
        <v>7300</v>
      </c>
      <c r="G32" s="19">
        <v>4800</v>
      </c>
      <c r="H32" s="19">
        <v>7300</v>
      </c>
      <c r="I32" s="10">
        <f t="shared" si="0"/>
        <v>8700</v>
      </c>
      <c r="J32" s="10">
        <f t="shared" si="1"/>
        <v>0</v>
      </c>
      <c r="L32">
        <v>-8700</v>
      </c>
      <c r="M32">
        <f t="shared" si="2"/>
        <v>-8700</v>
      </c>
      <c r="N32" t="str">
        <f t="shared" si="3"/>
        <v>NO</v>
      </c>
      <c r="T32" s="23">
        <f t="shared" si="4"/>
        <v>0</v>
      </c>
    </row>
    <row r="33" spans="1:24">
      <c r="A33" s="5" t="s">
        <v>2</v>
      </c>
      <c r="B33" s="6" t="s">
        <v>34</v>
      </c>
      <c r="C33" s="13">
        <v>378</v>
      </c>
      <c r="D33" s="13">
        <v>456</v>
      </c>
      <c r="E33" s="18">
        <v>300</v>
      </c>
      <c r="F33" s="18">
        <v>400</v>
      </c>
      <c r="G33" s="19">
        <v>300</v>
      </c>
      <c r="H33" s="19">
        <v>400</v>
      </c>
      <c r="I33" s="10">
        <f t="shared" si="0"/>
        <v>0</v>
      </c>
      <c r="J33" s="10">
        <f t="shared" si="1"/>
        <v>0</v>
      </c>
      <c r="M33">
        <f t="shared" si="2"/>
        <v>0</v>
      </c>
      <c r="N33" t="str">
        <f t="shared" si="3"/>
        <v>SI</v>
      </c>
      <c r="T33" s="23">
        <f t="shared" si="4"/>
        <v>0</v>
      </c>
    </row>
    <row r="34" spans="1:24">
      <c r="A34" s="5" t="s">
        <v>2</v>
      </c>
      <c r="B34" s="6" t="s">
        <v>35</v>
      </c>
      <c r="C34" s="13">
        <v>1892</v>
      </c>
      <c r="D34" s="13">
        <v>4040</v>
      </c>
      <c r="E34" s="18">
        <v>1800</v>
      </c>
      <c r="F34" s="18">
        <v>4000</v>
      </c>
      <c r="G34" s="19">
        <v>2200</v>
      </c>
      <c r="H34" s="19">
        <v>3700</v>
      </c>
      <c r="I34" s="10">
        <f t="shared" si="0"/>
        <v>-400</v>
      </c>
      <c r="J34" s="10">
        <f t="shared" si="1"/>
        <v>300</v>
      </c>
      <c r="K34">
        <v>400</v>
      </c>
      <c r="L34">
        <v>-300</v>
      </c>
      <c r="M34">
        <f t="shared" si="2"/>
        <v>100</v>
      </c>
      <c r="N34" t="str">
        <f t="shared" si="3"/>
        <v>SI</v>
      </c>
      <c r="Q34" s="23">
        <f>+M34*239.8</f>
        <v>23980</v>
      </c>
      <c r="T34" s="23">
        <f t="shared" si="4"/>
        <v>0</v>
      </c>
    </row>
    <row r="35" spans="1:24" ht="45">
      <c r="A35" s="5" t="s">
        <v>2</v>
      </c>
      <c r="B35" s="6" t="s">
        <v>36</v>
      </c>
      <c r="C35" s="13">
        <v>3619</v>
      </c>
      <c r="D35" s="13">
        <v>4425</v>
      </c>
      <c r="E35" s="18">
        <v>3600</v>
      </c>
      <c r="F35" s="18">
        <v>4400</v>
      </c>
      <c r="G35" s="19">
        <v>4500</v>
      </c>
      <c r="H35" s="19">
        <v>4800</v>
      </c>
      <c r="I35" s="10">
        <f t="shared" si="0"/>
        <v>-900</v>
      </c>
      <c r="J35" s="10">
        <f t="shared" si="1"/>
        <v>-400</v>
      </c>
      <c r="K35">
        <v>1300</v>
      </c>
      <c r="M35">
        <v>650</v>
      </c>
      <c r="N35" t="str">
        <f t="shared" si="3"/>
        <v>SI</v>
      </c>
      <c r="O35">
        <v>23.75</v>
      </c>
      <c r="P35" s="22" t="s">
        <v>53</v>
      </c>
      <c r="Q35" s="23">
        <f>650*38.27</f>
        <v>24875.500000000004</v>
      </c>
      <c r="T35" s="23">
        <f t="shared" si="4"/>
        <v>15437.5</v>
      </c>
    </row>
    <row r="36" spans="1:24">
      <c r="A36" s="5" t="s">
        <v>2</v>
      </c>
      <c r="B36" s="6" t="s">
        <v>37</v>
      </c>
      <c r="C36" s="13">
        <v>1661</v>
      </c>
      <c r="D36" s="13">
        <v>505</v>
      </c>
      <c r="E36" s="18">
        <v>1600</v>
      </c>
      <c r="F36" s="18">
        <v>500</v>
      </c>
      <c r="G36" s="19">
        <v>1700</v>
      </c>
      <c r="H36" s="19">
        <v>400</v>
      </c>
      <c r="I36" s="10">
        <f t="shared" si="0"/>
        <v>-100</v>
      </c>
      <c r="J36" s="10">
        <f t="shared" si="1"/>
        <v>100</v>
      </c>
      <c r="K36">
        <v>100</v>
      </c>
      <c r="L36">
        <v>-100</v>
      </c>
      <c r="M36">
        <f t="shared" si="2"/>
        <v>0</v>
      </c>
      <c r="N36" t="str">
        <f t="shared" si="3"/>
        <v>SI</v>
      </c>
      <c r="T36" s="23">
        <f t="shared" si="4"/>
        <v>0</v>
      </c>
    </row>
    <row r="37" spans="1:24">
      <c r="A37" s="5" t="s">
        <v>2</v>
      </c>
      <c r="B37" s="6" t="s">
        <v>38</v>
      </c>
      <c r="C37" s="13">
        <v>8277</v>
      </c>
      <c r="D37" s="14">
        <v>9027</v>
      </c>
      <c r="E37" s="18">
        <v>8200</v>
      </c>
      <c r="F37" s="18">
        <v>9000</v>
      </c>
      <c r="G37" s="19">
        <v>8600</v>
      </c>
      <c r="H37" s="19">
        <v>8500</v>
      </c>
      <c r="I37" s="10">
        <f t="shared" si="0"/>
        <v>-400</v>
      </c>
      <c r="J37" s="10">
        <f t="shared" si="1"/>
        <v>500</v>
      </c>
      <c r="K37">
        <v>400</v>
      </c>
      <c r="L37">
        <v>-500</v>
      </c>
      <c r="M37">
        <f t="shared" si="2"/>
        <v>-100</v>
      </c>
      <c r="N37" t="str">
        <f t="shared" si="3"/>
        <v>NO</v>
      </c>
      <c r="T37" s="23">
        <f t="shared" si="4"/>
        <v>0</v>
      </c>
    </row>
    <row r="38" spans="1:24">
      <c r="A38" s="7"/>
      <c r="B38" s="6"/>
      <c r="C38" s="15">
        <f>SUM(C2:C37)</f>
        <v>155196</v>
      </c>
      <c r="D38" s="15">
        <f t="shared" ref="D38:F38" si="5">SUM(D2:D37)</f>
        <v>103289</v>
      </c>
      <c r="E38" s="18">
        <f t="shared" si="5"/>
        <v>153800</v>
      </c>
      <c r="F38" s="18">
        <f t="shared" si="5"/>
        <v>102300</v>
      </c>
      <c r="G38" s="19">
        <f t="shared" ref="G38:L38" si="6">SUM(G2:G37)</f>
        <v>166800</v>
      </c>
      <c r="H38" s="19">
        <f t="shared" si="6"/>
        <v>106200</v>
      </c>
      <c r="I38" s="10">
        <f t="shared" si="6"/>
        <v>-13000</v>
      </c>
      <c r="J38" s="10">
        <f t="shared" si="6"/>
        <v>-3900</v>
      </c>
      <c r="K38">
        <f t="shared" si="6"/>
        <v>29300</v>
      </c>
      <c r="L38">
        <f t="shared" si="6"/>
        <v>-12400</v>
      </c>
      <c r="Q38" s="27">
        <f>SUM(Q2:Q37)</f>
        <v>381968.5</v>
      </c>
      <c r="S38" s="25">
        <f>+Q38-125000-94000</f>
        <v>162968.5</v>
      </c>
      <c r="T38" s="23">
        <f>SUM(T2:T37)</f>
        <v>974993.5</v>
      </c>
      <c r="V38" s="25">
        <f>+T38+Q38</f>
        <v>1356962</v>
      </c>
      <c r="W38" s="23">
        <v>1406482</v>
      </c>
      <c r="X38" s="26">
        <f>+W38-V38</f>
        <v>49520</v>
      </c>
    </row>
    <row r="39" spans="1:24">
      <c r="A39" s="5"/>
      <c r="B39" s="6"/>
      <c r="D39" s="16"/>
    </row>
    <row r="40" spans="1:24">
      <c r="A40" s="5"/>
      <c r="B40" s="36"/>
      <c r="D40" s="16"/>
    </row>
    <row r="41" spans="1:24">
      <c r="A41" s="5"/>
      <c r="B41" s="36"/>
      <c r="D41" s="16"/>
    </row>
    <row r="42" spans="1:24">
      <c r="A42" s="5"/>
      <c r="B42" s="36"/>
      <c r="D42" s="16"/>
      <c r="J42" s="10" t="s">
        <v>92</v>
      </c>
      <c r="L42" t="s">
        <v>88</v>
      </c>
      <c r="M42" t="s">
        <v>89</v>
      </c>
      <c r="N42" t="s">
        <v>90</v>
      </c>
      <c r="O42" t="s">
        <v>60</v>
      </c>
      <c r="P42" s="22" t="s">
        <v>91</v>
      </c>
    </row>
    <row r="43" spans="1:24" s="31" customFormat="1" ht="30">
      <c r="A43" s="28"/>
      <c r="B43" s="29" t="s">
        <v>61</v>
      </c>
      <c r="C43" s="37" t="s">
        <v>62</v>
      </c>
      <c r="D43" s="30"/>
      <c r="I43" s="34">
        <f>+J43*O43</f>
        <v>0</v>
      </c>
      <c r="J43" s="31">
        <v>0</v>
      </c>
      <c r="K43" s="35">
        <f>+P43/$P$56</f>
        <v>1.0419133317546767E-3</v>
      </c>
      <c r="L43" s="32">
        <f>+S38+X38</f>
        <v>212488.5</v>
      </c>
      <c r="M43" s="35">
        <f>+N43/$N$56</f>
        <v>6.9884192060761332E-4</v>
      </c>
      <c r="N43" s="34">
        <f>+O43*P43</f>
        <v>2322.3200000000002</v>
      </c>
      <c r="O43" s="31">
        <f>VLOOKUP(B43,'[1]Nomenclatore Tariffario'!$A:$J,10,0)</f>
        <v>105.56</v>
      </c>
      <c r="P43" s="33">
        <f>VLOOKUP(B43,[2]Foglio1!$A$5:$B$23,2,0)</f>
        <v>22</v>
      </c>
      <c r="Q43" s="34"/>
      <c r="T43" s="34"/>
      <c r="W43" s="34"/>
    </row>
    <row r="44" spans="1:24" s="31" customFormat="1">
      <c r="A44" s="28"/>
      <c r="B44" s="29" t="s">
        <v>63</v>
      </c>
      <c r="C44" s="38" t="s">
        <v>64</v>
      </c>
      <c r="D44" s="30"/>
      <c r="I44" s="34">
        <f t="shared" ref="I44:I55" si="7">+J44*O44</f>
        <v>0</v>
      </c>
      <c r="J44" s="31">
        <v>0</v>
      </c>
      <c r="K44" s="35">
        <f t="shared" ref="K44:K55" si="8">+P44/$P$56</f>
        <v>8.4300260478332931E-3</v>
      </c>
      <c r="M44" s="35">
        <f t="shared" ref="M44:M55" si="9">+N44/$N$56</f>
        <v>5.2375347985928779E-3</v>
      </c>
      <c r="N44" s="34">
        <f t="shared" ref="N44:N55" si="10">+O44*P44</f>
        <v>17404.84</v>
      </c>
      <c r="O44" s="31">
        <f>VLOOKUP(B44,'[1]Nomenclatore Tariffario'!$A:$J,10,0)</f>
        <v>97.78</v>
      </c>
      <c r="P44" s="33">
        <f>VLOOKUP(B44,[2]Foglio1!$A$5:$B$23,2,0)</f>
        <v>178</v>
      </c>
      <c r="Q44" s="34"/>
      <c r="T44" s="34"/>
      <c r="W44" s="34"/>
    </row>
    <row r="45" spans="1:24" s="31" customFormat="1">
      <c r="A45" s="28"/>
      <c r="B45" s="29" t="s">
        <v>65</v>
      </c>
      <c r="C45" s="38" t="s">
        <v>66</v>
      </c>
      <c r="D45" s="30"/>
      <c r="I45" s="34">
        <f t="shared" si="7"/>
        <v>0</v>
      </c>
      <c r="J45" s="31">
        <v>0</v>
      </c>
      <c r="K45" s="35">
        <f t="shared" si="8"/>
        <v>2.0838266635093534E-3</v>
      </c>
      <c r="M45" s="35">
        <f t="shared" si="9"/>
        <v>2.2293295599223923E-3</v>
      </c>
      <c r="N45" s="34">
        <f t="shared" si="10"/>
        <v>7408.2800000000007</v>
      </c>
      <c r="O45" s="31">
        <f>VLOOKUP(B45,'[1]Nomenclatore Tariffario'!$A:$J,10,0)</f>
        <v>168.37</v>
      </c>
      <c r="P45" s="33">
        <f>VLOOKUP(B45,[2]Foglio1!$A$5:$B$23,2,0)</f>
        <v>44</v>
      </c>
      <c r="Q45" s="34"/>
      <c r="T45" s="34"/>
      <c r="W45" s="34"/>
    </row>
    <row r="46" spans="1:24" s="31" customFormat="1">
      <c r="A46" s="28"/>
      <c r="B46" s="29" t="s">
        <v>67</v>
      </c>
      <c r="C46" s="38" t="s">
        <v>68</v>
      </c>
      <c r="D46" s="30"/>
      <c r="I46" s="34">
        <f t="shared" si="7"/>
        <v>4889</v>
      </c>
      <c r="J46" s="31">
        <v>50</v>
      </c>
      <c r="K46" s="35">
        <f t="shared" si="8"/>
        <v>5.829978688136396E-2</v>
      </c>
      <c r="M46" s="35">
        <f t="shared" si="9"/>
        <v>3.6221378298133891E-2</v>
      </c>
      <c r="N46" s="34">
        <f t="shared" si="10"/>
        <v>120367.18000000001</v>
      </c>
      <c r="O46" s="31">
        <f>VLOOKUP(B46,'[1]Nomenclatore Tariffario'!$A:$J,10,0)</f>
        <v>97.78</v>
      </c>
      <c r="P46" s="33">
        <f>VLOOKUP(B46,[2]Foglio1!$A$5:$B$23,2,0)</f>
        <v>1231</v>
      </c>
      <c r="Q46" s="34"/>
      <c r="T46" s="34"/>
      <c r="W46" s="34"/>
    </row>
    <row r="47" spans="1:24" s="31" customFormat="1">
      <c r="A47" s="28"/>
      <c r="B47" s="29" t="s">
        <v>69</v>
      </c>
      <c r="C47" s="38" t="s">
        <v>70</v>
      </c>
      <c r="D47" s="30"/>
      <c r="I47" s="34">
        <f t="shared" si="7"/>
        <v>4961.5</v>
      </c>
      <c r="J47" s="31">
        <v>50</v>
      </c>
      <c r="K47" s="35">
        <f t="shared" si="8"/>
        <v>9.7182098034572575E-2</v>
      </c>
      <c r="M47" s="35">
        <f t="shared" si="9"/>
        <v>6.1274141341609002E-2</v>
      </c>
      <c r="N47" s="34">
        <f t="shared" si="10"/>
        <v>203619.96000000002</v>
      </c>
      <c r="O47" s="31">
        <f>VLOOKUP(B47,'[1]Nomenclatore Tariffario'!$A:$J,10,0)</f>
        <v>99.23</v>
      </c>
      <c r="P47" s="33">
        <f>VLOOKUP(B47,[2]Foglio1!$A$5:$B$23,2,0)</f>
        <v>2052</v>
      </c>
      <c r="Q47" s="34"/>
      <c r="T47" s="34"/>
      <c r="W47" s="34"/>
    </row>
    <row r="48" spans="1:24" s="31" customFormat="1">
      <c r="A48" s="28"/>
      <c r="B48" s="29" t="s">
        <v>71</v>
      </c>
      <c r="C48" s="38" t="s">
        <v>72</v>
      </c>
      <c r="D48" s="30"/>
      <c r="I48" s="34">
        <f t="shared" si="7"/>
        <v>65868</v>
      </c>
      <c r="J48" s="31">
        <v>400</v>
      </c>
      <c r="K48" s="35">
        <f t="shared" si="8"/>
        <v>0.25593180203646698</v>
      </c>
      <c r="M48" s="35">
        <f t="shared" si="9"/>
        <v>0.26778528719346451</v>
      </c>
      <c r="N48" s="34">
        <f t="shared" si="10"/>
        <v>889876.67999999993</v>
      </c>
      <c r="O48" s="31">
        <f>VLOOKUP(B48,'[1]Nomenclatore Tariffario'!$A:$J,10,0)</f>
        <v>164.67</v>
      </c>
      <c r="P48" s="33">
        <f>VLOOKUP(B48,[2]Foglio1!$A$5:$B$23,2,0)</f>
        <v>5404</v>
      </c>
      <c r="Q48" s="34"/>
      <c r="T48" s="34"/>
      <c r="W48" s="34"/>
    </row>
    <row r="49" spans="1:23" s="31" customFormat="1">
      <c r="A49" s="28"/>
      <c r="B49" s="29" t="s">
        <v>73</v>
      </c>
      <c r="C49" s="38" t="s">
        <v>74</v>
      </c>
      <c r="D49" s="30"/>
      <c r="I49" s="34">
        <f t="shared" si="7"/>
        <v>0</v>
      </c>
      <c r="J49" s="31">
        <v>0</v>
      </c>
      <c r="K49" s="35">
        <f t="shared" si="8"/>
        <v>7.1039545346909783E-4</v>
      </c>
      <c r="M49" s="35">
        <f t="shared" si="9"/>
        <v>4.7648312768700912E-4</v>
      </c>
      <c r="N49" s="34">
        <f t="shared" si="10"/>
        <v>1583.4</v>
      </c>
      <c r="O49" s="31">
        <f>VLOOKUP(B49,'[1]Nomenclatore Tariffario'!$A:$J,10,0)</f>
        <v>105.56</v>
      </c>
      <c r="P49" s="33">
        <f>VLOOKUP(B49,[2]Foglio1!$A$5:$B$23,2,0)</f>
        <v>15</v>
      </c>
      <c r="Q49" s="34"/>
      <c r="T49" s="34"/>
      <c r="W49" s="34"/>
    </row>
    <row r="50" spans="1:23" s="31" customFormat="1">
      <c r="A50" s="28"/>
      <c r="B50" s="29" t="s">
        <v>75</v>
      </c>
      <c r="C50" s="38" t="s">
        <v>76</v>
      </c>
      <c r="D50" s="30"/>
      <c r="I50" s="34">
        <f t="shared" si="7"/>
        <v>20586</v>
      </c>
      <c r="J50" s="31">
        <v>200</v>
      </c>
      <c r="K50" s="35">
        <f t="shared" si="8"/>
        <v>0.12720814586786644</v>
      </c>
      <c r="M50" s="35">
        <f t="shared" si="9"/>
        <v>8.3196463800659884E-2</v>
      </c>
      <c r="N50" s="34">
        <f t="shared" si="10"/>
        <v>276469.98000000004</v>
      </c>
      <c r="O50" s="31">
        <f>VLOOKUP(B50,'[1]Nomenclatore Tariffario'!$A:$J,10,0)</f>
        <v>102.93</v>
      </c>
      <c r="P50" s="33">
        <f>VLOOKUP(B50,[2]Foglio1!$A$5:$B$23,2,0)</f>
        <v>2686</v>
      </c>
      <c r="Q50" s="34"/>
      <c r="T50" s="34"/>
      <c r="W50" s="34"/>
    </row>
    <row r="51" spans="1:23" s="31" customFormat="1">
      <c r="A51" s="28"/>
      <c r="B51" s="29" t="s">
        <v>77</v>
      </c>
      <c r="C51" s="38" t="s">
        <v>78</v>
      </c>
      <c r="D51" s="30"/>
      <c r="I51" s="34">
        <f t="shared" si="7"/>
        <v>92197.599999999991</v>
      </c>
      <c r="J51" s="31">
        <v>440</v>
      </c>
      <c r="K51" s="35">
        <f t="shared" si="8"/>
        <v>0.28771015865498462</v>
      </c>
      <c r="M51" s="35">
        <f t="shared" si="9"/>
        <v>0.38306291401186088</v>
      </c>
      <c r="N51" s="34">
        <f t="shared" si="10"/>
        <v>1272955.5</v>
      </c>
      <c r="O51" s="31">
        <f>VLOOKUP(B51,'[1]Nomenclatore Tariffario'!$A:$J,10,0)</f>
        <v>209.54</v>
      </c>
      <c r="P51" s="33">
        <f>VLOOKUP(B51,[2]Foglio1!$A$5:$B$23,2,0)</f>
        <v>6075</v>
      </c>
      <c r="Q51" s="34"/>
      <c r="T51" s="34"/>
      <c r="W51" s="34"/>
    </row>
    <row r="52" spans="1:23" s="31" customFormat="1">
      <c r="A52" s="28"/>
      <c r="B52" s="29" t="s">
        <v>79</v>
      </c>
      <c r="C52" s="38" t="s">
        <v>80</v>
      </c>
      <c r="D52" s="30"/>
      <c r="I52" s="34">
        <f t="shared" si="7"/>
        <v>6861.4999999999991</v>
      </c>
      <c r="J52" s="31">
        <v>50</v>
      </c>
      <c r="K52" s="35">
        <f t="shared" si="8"/>
        <v>3.6751124792801328E-2</v>
      </c>
      <c r="M52" s="35">
        <f t="shared" si="9"/>
        <v>3.2045545648156426E-2</v>
      </c>
      <c r="N52" s="34">
        <f t="shared" si="10"/>
        <v>106490.48</v>
      </c>
      <c r="O52" s="31">
        <f>VLOOKUP(B52,'[1]Nomenclatore Tariffario'!$A:$J,10,0)</f>
        <v>137.22999999999999</v>
      </c>
      <c r="P52" s="33">
        <f>VLOOKUP(B52,[2]Foglio1!$A$5:$B$23,2,0)</f>
        <v>776</v>
      </c>
      <c r="Q52" s="34"/>
      <c r="T52" s="34"/>
      <c r="W52" s="34"/>
    </row>
    <row r="53" spans="1:23" s="31" customFormat="1">
      <c r="A53" s="28"/>
      <c r="B53" s="29" t="s">
        <v>81</v>
      </c>
      <c r="C53" s="38" t="s">
        <v>82</v>
      </c>
      <c r="D53" s="30"/>
      <c r="I53" s="34">
        <f t="shared" si="7"/>
        <v>8418.5</v>
      </c>
      <c r="J53" s="31">
        <v>50</v>
      </c>
      <c r="K53" s="35">
        <f t="shared" si="8"/>
        <v>2.1359223300970873E-2</v>
      </c>
      <c r="M53" s="35">
        <f t="shared" si="9"/>
        <v>2.2850627989204519E-2</v>
      </c>
      <c r="N53" s="34">
        <f t="shared" si="10"/>
        <v>75934.87</v>
      </c>
      <c r="O53" s="31">
        <f>VLOOKUP(B53,'[1]Nomenclatore Tariffario'!$A:$J,10,0)</f>
        <v>168.37</v>
      </c>
      <c r="P53" s="33">
        <f>VLOOKUP(B53,[2]Foglio1!$A$5:$B$23,2,0)</f>
        <v>451</v>
      </c>
      <c r="Q53" s="34"/>
      <c r="T53" s="34"/>
      <c r="W53" s="34"/>
    </row>
    <row r="54" spans="1:23" s="31" customFormat="1">
      <c r="A54" s="28"/>
      <c r="B54" s="29" t="s">
        <v>83</v>
      </c>
      <c r="C54" s="38" t="s">
        <v>84</v>
      </c>
      <c r="D54" s="30"/>
      <c r="I54" s="34">
        <f t="shared" si="7"/>
        <v>0</v>
      </c>
      <c r="J54" s="31">
        <v>0</v>
      </c>
      <c r="K54" s="35">
        <f t="shared" si="8"/>
        <v>1.9417475728155339E-3</v>
      </c>
      <c r="M54" s="35">
        <f t="shared" si="9"/>
        <v>1.9301388406653933E-3</v>
      </c>
      <c r="N54" s="34">
        <f t="shared" si="10"/>
        <v>6414.04</v>
      </c>
      <c r="O54" s="31">
        <f>VLOOKUP(B54,'[1]Nomenclatore Tariffario'!$A:$J,10,0)</f>
        <v>156.44</v>
      </c>
      <c r="P54" s="33">
        <f>VLOOKUP(B54,[2]Foglio1!$A$5:$B$23,2,0)</f>
        <v>41</v>
      </c>
      <c r="Q54" s="34"/>
      <c r="T54" s="34"/>
      <c r="W54" s="34"/>
    </row>
    <row r="55" spans="1:23" s="31" customFormat="1">
      <c r="A55" s="28"/>
      <c r="B55" s="29" t="s">
        <v>85</v>
      </c>
      <c r="C55" s="38" t="s">
        <v>86</v>
      </c>
      <c r="D55" s="30"/>
      <c r="I55" s="34">
        <f t="shared" si="7"/>
        <v>7996.5</v>
      </c>
      <c r="J55" s="31">
        <v>50</v>
      </c>
      <c r="K55" s="35">
        <f t="shared" si="8"/>
        <v>0.10134975136159129</v>
      </c>
      <c r="M55" s="35">
        <f t="shared" si="9"/>
        <v>0.10299131346943564</v>
      </c>
      <c r="N55" s="34">
        <f t="shared" si="10"/>
        <v>342250.2</v>
      </c>
      <c r="O55" s="31">
        <f>VLOOKUP(B55,'[1]Nomenclatore Tariffario'!$A:$J,10,0)</f>
        <v>159.93</v>
      </c>
      <c r="P55" s="33">
        <f>VLOOKUP(B55,[2]Foglio1!$A$5:$B$23,2,0)</f>
        <v>2140</v>
      </c>
      <c r="Q55" s="34"/>
      <c r="T55" s="34"/>
      <c r="W55" s="34"/>
    </row>
    <row r="56" spans="1:23">
      <c r="A56" s="5"/>
      <c r="B56" s="6"/>
      <c r="D56" s="16"/>
      <c r="I56" s="39">
        <f>SUM(I43:I55)</f>
        <v>211778.59999999998</v>
      </c>
      <c r="J56" s="10">
        <f>SUM(J43:J55)</f>
        <v>1290</v>
      </c>
      <c r="N56" s="25">
        <f>SUM(N43:N55)</f>
        <v>3323097.73</v>
      </c>
      <c r="O56" s="25">
        <f t="shared" ref="O56:P56" si="11">SUM(O43:O55)</f>
        <v>1773.39</v>
      </c>
      <c r="P56" s="25">
        <f t="shared" si="11"/>
        <v>21115</v>
      </c>
    </row>
    <row r="57" spans="1:23">
      <c r="A57" s="5"/>
      <c r="B57" s="6"/>
      <c r="D57" s="16"/>
    </row>
    <row r="58" spans="1:23">
      <c r="A58" s="5"/>
      <c r="B58" s="6"/>
      <c r="D58" s="16"/>
    </row>
    <row r="59" spans="1:23">
      <c r="A59" s="5"/>
      <c r="B59" s="6"/>
      <c r="D59" s="16"/>
    </row>
    <row r="60" spans="1:23">
      <c r="A60" s="5"/>
      <c r="B60" s="6"/>
      <c r="D60" s="16"/>
    </row>
    <row r="61" spans="1:23">
      <c r="A61" s="5"/>
      <c r="B61" s="6"/>
      <c r="D61" s="16"/>
    </row>
    <row r="62" spans="1:23">
      <c r="A62" s="5"/>
      <c r="B62" s="6"/>
      <c r="D62" s="16"/>
    </row>
    <row r="63" spans="1:23">
      <c r="A63" s="5"/>
      <c r="B63" s="6"/>
      <c r="D63" s="16"/>
    </row>
    <row r="64" spans="1:23">
      <c r="A64" s="5"/>
      <c r="B64" s="6"/>
      <c r="D64" s="16"/>
    </row>
    <row r="65" spans="1:4">
      <c r="A65" s="5"/>
      <c r="B65" s="6"/>
      <c r="D65" s="16"/>
    </row>
    <row r="66" spans="1:4">
      <c r="A66" s="5"/>
      <c r="B66" s="6"/>
      <c r="D66" s="16"/>
    </row>
    <row r="67" spans="1:4">
      <c r="A67" s="5"/>
      <c r="B67" s="6"/>
      <c r="D67" s="16"/>
    </row>
    <row r="68" spans="1:4">
      <c r="A68" s="5"/>
      <c r="B68" s="6"/>
      <c r="D68" s="16"/>
    </row>
    <row r="69" spans="1:4">
      <c r="A69" s="5"/>
      <c r="B69" s="6"/>
      <c r="D69" s="16"/>
    </row>
    <row r="70" spans="1:4">
      <c r="A70" s="5"/>
      <c r="B70" s="6"/>
      <c r="D70" s="16"/>
    </row>
    <row r="71" spans="1:4">
      <c r="A71" s="5"/>
      <c r="B71" s="6"/>
      <c r="D71" s="16"/>
    </row>
    <row r="72" spans="1:4">
      <c r="A72" s="5"/>
      <c r="B72" s="6"/>
      <c r="D72" s="16"/>
    </row>
    <row r="73" spans="1:4">
      <c r="A73" s="5"/>
      <c r="B73" s="6"/>
      <c r="D73" s="16"/>
    </row>
    <row r="74" spans="1:4">
      <c r="A74" s="5"/>
      <c r="B74" s="6"/>
      <c r="D74" s="16"/>
    </row>
    <row r="75" spans="1:4">
      <c r="A75" s="5"/>
      <c r="B75" s="6"/>
      <c r="D75" s="16"/>
    </row>
    <row r="76" spans="1:4">
      <c r="A76" s="8"/>
      <c r="B76" s="9"/>
      <c r="D76" s="16"/>
    </row>
    <row r="77" spans="1:4">
      <c r="D77" s="16"/>
    </row>
  </sheetData>
  <protectedRanges>
    <protectedRange algorithmName="SHA-512" hashValue="wqI0zrwM8alWPGqVtEm0SVkC9uhq4ytx8i7WL4mlmO/FnD4YyyTG9xhM1bYUfl19FZTI97QCfpqVe7Nn4kJS7g==" saltValue="fuzWzVS56tcoCLpTR2cH5g==" spinCount="100000" sqref="C2:D37 D39:D77" name="Range1"/>
  </protectedRanges>
  <dataValidations count="1">
    <dataValidation type="whole" allowBlank="1" showInputMessage="1" showErrorMessage="1" errorTitle="Errore nel formato di inputazion" error="E' necessario compilare la cella solo con valori numerici" prompt="Compilare la cella unicamente con valori numerici" sqref="C2:D37 D39:D77">
      <formula1>0</formula1>
      <formula2>999999999999999000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 (4)</vt:lpstr>
      <vt:lpstr>Foglio1 (2)</vt:lpstr>
      <vt:lpstr>Foglio1</vt:lpstr>
      <vt:lpstr>'Foglio1 (4)'!Titoli_stampa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Poggi</dc:creator>
  <cp:lastModifiedBy>Valentina Poggi</cp:lastModifiedBy>
  <cp:lastPrinted>2024-08-05T15:11:33Z</cp:lastPrinted>
  <dcterms:created xsi:type="dcterms:W3CDTF">2024-07-19T14:17:04Z</dcterms:created>
  <dcterms:modified xsi:type="dcterms:W3CDTF">2024-08-05T15:11:50Z</dcterms:modified>
</cp:coreProperties>
</file>