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1~1\AppData\Local\Temp\7zO481DF12F\"/>
    </mc:Choice>
  </mc:AlternateContent>
  <bookViews>
    <workbookView xWindow="0" yWindow="0" windowWidth="28800" windowHeight="10335"/>
  </bookViews>
  <sheets>
    <sheet name="PROSPETTO DIRIGENZA" sheetId="1" r:id="rId1"/>
  </sheets>
  <externalReferences>
    <externalReference r:id="rId2"/>
  </externalReferences>
  <definedNames>
    <definedName name="_xlnm._FilterDatabase" localSheetId="0" hidden="1">'PROSPETTO DIRIGENZA'!$A$1:$N$41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E40" i="1"/>
  <c r="N39" i="1"/>
  <c r="E39" i="1"/>
  <c r="N38" i="1"/>
  <c r="N37" i="1"/>
  <c r="E37" i="1"/>
  <c r="N36" i="1"/>
  <c r="E36" i="1"/>
  <c r="N35" i="1"/>
  <c r="E35" i="1"/>
  <c r="N34" i="1"/>
  <c r="E34" i="1"/>
  <c r="N33" i="1"/>
  <c r="E33" i="1"/>
  <c r="N32" i="1"/>
  <c r="E32" i="1"/>
  <c r="N31" i="1"/>
  <c r="E31" i="1"/>
  <c r="N30" i="1"/>
  <c r="E30" i="1"/>
  <c r="N29" i="1"/>
  <c r="N28" i="1"/>
  <c r="E28" i="1"/>
  <c r="N27" i="1"/>
  <c r="E27" i="1"/>
  <c r="N26" i="1"/>
  <c r="E26" i="1"/>
  <c r="N25" i="1"/>
  <c r="E25" i="1"/>
  <c r="N24" i="1"/>
  <c r="E24" i="1"/>
  <c r="N23" i="1"/>
  <c r="E23" i="1"/>
  <c r="N22" i="1"/>
  <c r="N21" i="1"/>
  <c r="E21" i="1"/>
  <c r="N20" i="1"/>
  <c r="E20" i="1"/>
  <c r="N19" i="1"/>
  <c r="E19" i="1"/>
  <c r="N18" i="1"/>
  <c r="E18" i="1"/>
  <c r="N17" i="1"/>
  <c r="E17" i="1"/>
  <c r="N16" i="1"/>
  <c r="E16" i="1"/>
  <c r="N15" i="1"/>
  <c r="E15" i="1"/>
  <c r="N14" i="1"/>
  <c r="E14" i="1"/>
  <c r="N13" i="1"/>
  <c r="E13" i="1"/>
  <c r="N12" i="1"/>
  <c r="E12" i="1"/>
  <c r="N11" i="1"/>
  <c r="E11" i="1"/>
  <c r="N10" i="1"/>
  <c r="N9" i="1"/>
  <c r="E9" i="1"/>
  <c r="N8" i="1"/>
  <c r="E8" i="1"/>
  <c r="N7" i="1"/>
  <c r="E7" i="1"/>
  <c r="N6" i="1"/>
  <c r="E6" i="1"/>
  <c r="N5" i="1"/>
  <c r="E5" i="1"/>
  <c r="N4" i="1"/>
  <c r="E4" i="1"/>
  <c r="N3" i="1"/>
  <c r="E3" i="1"/>
  <c r="N2" i="1"/>
  <c r="E2" i="1"/>
</calcChain>
</file>

<file path=xl/sharedStrings.xml><?xml version="1.0" encoding="utf-8"?>
<sst xmlns="http://schemas.openxmlformats.org/spreadsheetml/2006/main" count="181" uniqueCount="82">
  <si>
    <t>MATRICOLA</t>
  </si>
  <si>
    <t>COGNOME NOME</t>
  </si>
  <si>
    <t>CONTRATTO</t>
  </si>
  <si>
    <t>QUALIFICA</t>
  </si>
  <si>
    <t>INCARICO DIRIGENZIALE</t>
  </si>
  <si>
    <t>NOTE</t>
  </si>
  <si>
    <t>STIPENDIO</t>
  </si>
  <si>
    <t>INDENNITA' DI VACANZA CONTRATTUALE (IVC)</t>
  </si>
  <si>
    <t>RETRIBUZIONE INDIVIDUALE ANZIANITA' (RIA)</t>
  </si>
  <si>
    <t>RETRIBUZIONE DI POSIZIONE COMPLESSIVA</t>
  </si>
  <si>
    <t>RISORSE AGGIUNTIVE REGIONALI (RAR)</t>
  </si>
  <si>
    <t>RISULTATO</t>
  </si>
  <si>
    <t>ALTRO</t>
  </si>
  <si>
    <t>TOTALE COMPLESSIVO</t>
  </si>
  <si>
    <t>DELLAGIOVANNA MARIA ROSA</t>
  </si>
  <si>
    <t>DIRIGENZA SANITARIA</t>
  </si>
  <si>
    <t>DIR. FARMACISTA</t>
  </si>
  <si>
    <t>CESSAZIONE 01/07/2022</t>
  </si>
  <si>
    <t>DIR. VETERINARIO</t>
  </si>
  <si>
    <t xml:space="preserve">          </t>
  </si>
  <si>
    <t>FERRARI ROMANO</t>
  </si>
  <si>
    <t>DIR. MEDICO</t>
  </si>
  <si>
    <t>CESSAZIONE 01/05/2022</t>
  </si>
  <si>
    <t>TAVERNA MARIACRISTINA</t>
  </si>
  <si>
    <t>DIRIGENZA PTA</t>
  </si>
  <si>
    <t>DIR. AMMINISTRATIVO</t>
  </si>
  <si>
    <t>BOSCHETTI LORENZA</t>
  </si>
  <si>
    <t>NIUTTA LOREDANA</t>
  </si>
  <si>
    <t>ROVEDA DANIELE</t>
  </si>
  <si>
    <t>CASARINI MAURO</t>
  </si>
  <si>
    <t>DIR. AVVOCATO</t>
  </si>
  <si>
    <t>MARTINELLO FEDERICO</t>
  </si>
  <si>
    <t>RAUSEO ANGELA</t>
  </si>
  <si>
    <t>STRUTTURA SEMPLICE</t>
  </si>
  <si>
    <t>BARBIERI GIORGIO</t>
  </si>
  <si>
    <t>SCAPPINI ANTONIO</t>
  </si>
  <si>
    <t>CORNAGGIA NICOLETTA</t>
  </si>
  <si>
    <t>DIR. CHIMICO</t>
  </si>
  <si>
    <t>PERSONALE COMANDATO PRESSO ALTRO ENTE</t>
  </si>
  <si>
    <t>GIANOLI ENRICA</t>
  </si>
  <si>
    <t>GREMITA CRISTINA</t>
  </si>
  <si>
    <t>DELFINO DARIO</t>
  </si>
  <si>
    <t>FIOCCA LUCIA</t>
  </si>
  <si>
    <t>FRISONE ENRICO</t>
  </si>
  <si>
    <t>DIR. DELLE PROFESSIONI SANITARIE</t>
  </si>
  <si>
    <t>GAGNONE GABRIELLA</t>
  </si>
  <si>
    <t>IANNELLO GIANCARLO</t>
  </si>
  <si>
    <t>IMPERIALE GIUSEPPE</t>
  </si>
  <si>
    <t>PATTI MARINA</t>
  </si>
  <si>
    <t>STRUTTURA COMPLESSA</t>
  </si>
  <si>
    <t>PEROTTI PIETRO GIOVANNI</t>
  </si>
  <si>
    <t>ROSA GIULIA</t>
  </si>
  <si>
    <t>VIGNOLA ROBERTO</t>
  </si>
  <si>
    <t>MAGENES GIANCARLO</t>
  </si>
  <si>
    <t>CESSAZIONE 02/02/2022</t>
  </si>
  <si>
    <t>LEONARDI ROSARIA</t>
  </si>
  <si>
    <t>CHESSA ROSARIA MARIA ROMINA</t>
  </si>
  <si>
    <t>GRUGNI FRANCESCA</t>
  </si>
  <si>
    <t>DIR. ANALISTA</t>
  </si>
  <si>
    <t>BRIGADA RAFFAELLA</t>
  </si>
  <si>
    <t>PAIANO ANNA</t>
  </si>
  <si>
    <t>DIR. BIOLOGO</t>
  </si>
  <si>
    <t>VERRANDO LORENA</t>
  </si>
  <si>
    <t>VECCHIO SILVIA</t>
  </si>
  <si>
    <t>CASTOLDI FILIPPO</t>
  </si>
  <si>
    <t>FAVINI PAOLO</t>
  </si>
  <si>
    <t>BONI STEFANO</t>
  </si>
  <si>
    <t>CADUM ENNIO</t>
  </si>
  <si>
    <t>BONALUMI ALBERICO PIETRO</t>
  </si>
  <si>
    <t>STRUTTURA SEMPLICE DIPARTIMENTALE fino al 31.03.2022
STRUTTURA COMPLESSA dal 01.04.2022</t>
  </si>
  <si>
    <t>MAGNOLI LUIGI</t>
  </si>
  <si>
    <t>CESSAZIONE 01/08/2022</t>
  </si>
  <si>
    <t>BONADEO ELISA</t>
  </si>
  <si>
    <t>NOTE / LEGENDA :</t>
  </si>
  <si>
    <t>2. RIA = Retribuzione Individuale di Anzianità (importo storicizzato).</t>
  </si>
  <si>
    <t>3. IVC = Indennità di Vacanza Contrattuale</t>
  </si>
  <si>
    <t>4. RETR. POSIZIONE COMPLESSIVA = Importo complessivo delle seguenti voci, ove spettanti: retribuzione posizione minima, retribuzione posizione differenza sui minimi, retribuzione posizione aziendale, retribuzione struttura complessa</t>
  </si>
  <si>
    <t>7. ALTRO = Importo comprensivo delle seguenti voci stipendiali, ove spettanti: indennità  di esclusività, indennità specificità medico/veterinaria, indennità direttore dipartimento, indennità sostituzione, retribuzioni legate alle particolari condizioni di lavoro, assegni ad personam, rimborsi, compensi partecipazione commissioni / natura professionale, libera professione</t>
  </si>
  <si>
    <t>8. L'eventuale assenza/riduzione degli importi retributivi nelle rispettive colonne dipende dall'applicazione degli istuti contrattuali normativamente previsti.</t>
  </si>
  <si>
    <t>1. Gli importi indicati in tabella fanno riferimento alle retribuzioni competenza anno 2022 comprensive di tredicesima mensilità</t>
  </si>
  <si>
    <t>6. RAR = Risorse Aggiuntive Regionali (quote  RAR 2022)</t>
  </si>
  <si>
    <t>5. RETR. DI RISULTATO = Importo complessivo erogato  nell'anno successivo a seguito del raggiungimento degli obiettivi in applicazione al sistema di valutazione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</si>
</sst>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14" fontId="0" fillId="0" borderId="5" xfId="0" applyNumberFormat="1" applyBorder="1"/>
    <xf numFmtId="43" fontId="0" fillId="0" borderId="5" xfId="1" applyFont="1" applyBorder="1"/>
    <xf numFmtId="0" fontId="0" fillId="0" borderId="6" xfId="0" applyBorder="1"/>
    <xf numFmtId="0" fontId="0" fillId="0" borderId="6" xfId="0" applyBorder="1" applyAlignment="1">
      <alignment wrapText="1"/>
    </xf>
    <xf numFmtId="14" fontId="0" fillId="0" borderId="6" xfId="0" applyNumberFormat="1" applyBorder="1"/>
    <xf numFmtId="43" fontId="0" fillId="0" borderId="6" xfId="1" applyFont="1" applyBorder="1"/>
    <xf numFmtId="43" fontId="0" fillId="0" borderId="0" xfId="1" applyFont="1"/>
    <xf numFmtId="14" fontId="0" fillId="0" borderId="5" xfId="0" applyNumberFormat="1" applyBorder="1" applyAlignment="1">
      <alignment wrapText="1"/>
    </xf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SPARENZA_ANTICORRUZIONE\2021\RETRIBUZIONE%20DIRIGENTI\wpay027_LPV_MGIUS_2022-03-31-17.25.45.76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ay027_LPV_MGIUS_2022-03-31-17"/>
      <sheetName val="PIVOT DIRIGENZA"/>
      <sheetName val="PROSPETTO DIRIGENZA"/>
      <sheetName val="DIRIGENZA"/>
    </sheetNames>
    <sheetDataSet>
      <sheetData sheetId="0"/>
      <sheetData sheetId="1"/>
      <sheetData sheetId="2">
        <row r="1">
          <cell r="B1" t="str">
            <v>COGNOME NOME</v>
          </cell>
          <cell r="C1" t="str">
            <v>CONTRATTO</v>
          </cell>
          <cell r="D1" t="str">
            <v>QUALIFICA</v>
          </cell>
          <cell r="E1" t="str">
            <v>INCARICO DIRIGENZIALE</v>
          </cell>
        </row>
        <row r="2">
          <cell r="B2" t="str">
            <v>BARDONE ENZO</v>
          </cell>
          <cell r="C2" t="str">
            <v>DIRIGENZA SANITARIA</v>
          </cell>
          <cell r="D2" t="str">
            <v>DIR. VETERINARIO</v>
          </cell>
          <cell r="E2" t="str">
            <v>PROFESSIONALE DI ALTA SPECIALIZZAZIONE</v>
          </cell>
        </row>
        <row r="3">
          <cell r="B3" t="str">
            <v>DELLAGIOVANNA MARIA ROSA</v>
          </cell>
          <cell r="C3" t="str">
            <v>DIRIGENZA SANITARIA</v>
          </cell>
          <cell r="D3" t="str">
            <v>DIR. FARMACISTA</v>
          </cell>
          <cell r="E3" t="str">
            <v>DIPARTIMENTO/STRUTTURA COMPLESSA</v>
          </cell>
        </row>
        <row r="4">
          <cell r="B4" t="str">
            <v>PROTTI CARLO</v>
          </cell>
          <cell r="C4" t="str">
            <v>DIRIGENZA SANITARIA</v>
          </cell>
          <cell r="D4" t="str">
            <v>DIR. VETERINARIO</v>
          </cell>
          <cell r="E4" t="str">
            <v>PROFESSIONALE DI ALTA SPECIALIZZAZIONE</v>
          </cell>
        </row>
        <row r="5">
          <cell r="B5" t="str">
            <v>FERRARI ROMANO</v>
          </cell>
          <cell r="C5" t="str">
            <v>DIRIGENZA SANITARIA</v>
          </cell>
          <cell r="D5" t="str">
            <v>DIR. MEDICO</v>
          </cell>
          <cell r="E5" t="str">
            <v>STRUTTURA COMPLESSA</v>
          </cell>
        </row>
        <row r="6">
          <cell r="B6" t="str">
            <v>VACCARELLO MICHELE</v>
          </cell>
          <cell r="C6" t="str">
            <v>DIRIGENZA SANITARIA</v>
          </cell>
          <cell r="D6" t="str">
            <v>DIR. MEDICO</v>
          </cell>
          <cell r="E6" t="str">
            <v>PROFESSIONALE DI ALTA SPECIALIZZAZIONE</v>
          </cell>
        </row>
        <row r="7">
          <cell r="B7" t="str">
            <v>TAVERNA MARIACRISTINA</v>
          </cell>
          <cell r="C7" t="str">
            <v>DIRIGENZA PTA</v>
          </cell>
          <cell r="D7" t="str">
            <v>DIR. AMMINISTRATIVO</v>
          </cell>
          <cell r="E7" t="str">
            <v>DIPARTIMENTO/STRUTTURA COMPLESSA</v>
          </cell>
        </row>
        <row r="8">
          <cell r="B8" t="str">
            <v>BOSCHETTI LORENZA</v>
          </cell>
          <cell r="C8" t="str">
            <v>DIRIGENZA SANITARIA</v>
          </cell>
          <cell r="D8" t="str">
            <v>DIR. MEDICO</v>
          </cell>
          <cell r="E8" t="str">
            <v>STRUTTURA SEMPLICE</v>
          </cell>
        </row>
        <row r="9">
          <cell r="B9" t="str">
            <v>NIUTTA LOREDANA</v>
          </cell>
          <cell r="C9" t="str">
            <v>DIRIGENZA SANITARIA</v>
          </cell>
          <cell r="D9" t="str">
            <v>DIR. MEDICO</v>
          </cell>
          <cell r="E9" t="str">
            <v>DIPARTIMENTO/STRUTTURA COMPLESSA</v>
          </cell>
        </row>
        <row r="10">
          <cell r="B10" t="str">
            <v>DELUCCHI GIANLUIGI</v>
          </cell>
          <cell r="C10" t="str">
            <v>DIRIGENZA SANITARIA</v>
          </cell>
          <cell r="D10" t="str">
            <v>DIR. VETERINARIO</v>
          </cell>
          <cell r="E10" t="str">
            <v>PROFESSIONALE DI ALTA SPECIALIZZAZIONE</v>
          </cell>
        </row>
        <row r="11">
          <cell r="B11" t="str">
            <v>MARTINOTTI CARLA</v>
          </cell>
          <cell r="C11" t="str">
            <v>DIRIGENZA SANITARIA</v>
          </cell>
          <cell r="D11" t="str">
            <v>DIR. MEDICO</v>
          </cell>
          <cell r="E11" t="str">
            <v>STRUTTURA SEMPLICE</v>
          </cell>
        </row>
        <row r="12">
          <cell r="B12" t="str">
            <v>ROVEDA DANIELE</v>
          </cell>
          <cell r="C12" t="str">
            <v>DIRIGENZA SANITARIA</v>
          </cell>
          <cell r="D12" t="str">
            <v>DIR. VETERINARIO</v>
          </cell>
          <cell r="E12" t="str">
            <v>STRUTTURA SEMPLICE</v>
          </cell>
        </row>
        <row r="13">
          <cell r="B13" t="str">
            <v>CASARINI MAURO</v>
          </cell>
          <cell r="C13" t="str">
            <v>DIRIGENZA PTA</v>
          </cell>
          <cell r="D13" t="str">
            <v>DIR. AVVOCATO</v>
          </cell>
          <cell r="E13" t="str">
            <v>STRUTTURA COMPLESSA</v>
          </cell>
        </row>
        <row r="14">
          <cell r="B14" t="str">
            <v>CREVANI PAOLA</v>
          </cell>
          <cell r="C14" t="str">
            <v>DIRIGENZA SANITARIA</v>
          </cell>
          <cell r="D14" t="str">
            <v>DIR. VETERINARIO</v>
          </cell>
          <cell r="E14" t="str">
            <v>PROFESSIONALE DI CONSULENZA, DI SUTDIO E DI RICERCA, ISPETTIVI, DI VERIFICA E DI CONTROLLO</v>
          </cell>
        </row>
        <row r="15">
          <cell r="B15" t="str">
            <v>MARTINELLO FEDERICO</v>
          </cell>
          <cell r="C15" t="str">
            <v>DIRIGENZA SANITARIA</v>
          </cell>
          <cell r="D15" t="str">
            <v>DIR. VETERINARIO</v>
          </cell>
          <cell r="E15" t="str">
            <v>STRUTTURA SEMPLICE</v>
          </cell>
        </row>
        <row r="16">
          <cell r="B16" t="str">
            <v>BIANCHI LAURA</v>
          </cell>
          <cell r="C16" t="str">
            <v>DIRIGENZA SANITARIA</v>
          </cell>
          <cell r="D16" t="str">
            <v>DIR. MEDICO</v>
          </cell>
          <cell r="E16" t="str">
            <v>PROFESSIONALE DI CONSULENZA, DI SUTDIO E DI RICERCA, ISPETTIVI, DI VERIFICA E DI CONTROLLO</v>
          </cell>
        </row>
        <row r="17">
          <cell r="B17" t="str">
            <v>MAGGI GIAN LUCA</v>
          </cell>
          <cell r="C17" t="str">
            <v>DIRIGENZA SANITARIA</v>
          </cell>
          <cell r="D17" t="str">
            <v>DIR. VETERINARIO</v>
          </cell>
          <cell r="E17" t="str">
            <v>PROFESSIONALE DI CONSULENZA, DI SUTDIO E DI RICERCA, ISPETTIVI, DI VERIFICA E DI CONTROLLO</v>
          </cell>
        </row>
        <row r="18">
          <cell r="B18" t="str">
            <v>RAUSEO ANGELA</v>
          </cell>
          <cell r="C18" t="str">
            <v>DIRIGENZA SANITARIA</v>
          </cell>
          <cell r="D18" t="str">
            <v>DIR. MEDICO</v>
          </cell>
          <cell r="E18" t="str">
            <v>PROFESSIONALE DI CONSULENZA, DI SUTDIO E DI RICERCA, ISPETTIVI, DI VERIFICA E DI CONTROLLO fino al 31/07/2021
STRUTTURA SEMPLICE DAL 01/08/2021</v>
          </cell>
        </row>
        <row r="19">
          <cell r="B19" t="str">
            <v>TAGLIANI MONICA</v>
          </cell>
          <cell r="C19" t="str">
            <v>DIRIGENZA SANITARIA</v>
          </cell>
          <cell r="D19" t="str">
            <v>DIR. MEDICO</v>
          </cell>
          <cell r="E19" t="str">
            <v>PROFESSIONALE DI ALTA SPECIALIZZAZIONE</v>
          </cell>
        </row>
        <row r="20">
          <cell r="B20" t="str">
            <v>BRUSONI DANIELA VIRGINIA</v>
          </cell>
          <cell r="C20" t="str">
            <v>DIRIGENZA SANITARIA</v>
          </cell>
          <cell r="D20" t="str">
            <v>DIR. MEDICO</v>
          </cell>
          <cell r="E20" t="str">
            <v>PROFESSIONALE DI ALTA SPECIALIZZAZIONE</v>
          </cell>
        </row>
        <row r="21">
          <cell r="B21" t="str">
            <v>PIZZINI ALBERTO</v>
          </cell>
          <cell r="C21" t="str">
            <v>DIRIGENZA SANITARIA</v>
          </cell>
          <cell r="D21" t="str">
            <v>DIR. VETERINARIO</v>
          </cell>
          <cell r="E21" t="str">
            <v>PROFESSIONALE DI ALTA SPECIALIZZAZIONE</v>
          </cell>
        </row>
        <row r="22">
          <cell r="B22" t="str">
            <v>EDO SERGIO</v>
          </cell>
          <cell r="C22" t="str">
            <v>DIRIGENZA SANITARIA</v>
          </cell>
          <cell r="D22" t="str">
            <v>DIR. MEDICO</v>
          </cell>
          <cell r="E22" t="str">
            <v>PROFESSIONALE DI ALTA SPECIALIZZAZIONE</v>
          </cell>
        </row>
        <row r="23">
          <cell r="B23" t="str">
            <v>BARBIERI GIORGIO</v>
          </cell>
          <cell r="C23" t="str">
            <v>DIRIGENZA SANITARIA</v>
          </cell>
          <cell r="D23" t="str">
            <v>DIR. VETERINARIO</v>
          </cell>
          <cell r="E23" t="str">
            <v>STRUTTURA SEMPLICE</v>
          </cell>
        </row>
        <row r="24">
          <cell r="B24" t="str">
            <v>QUAGLIA MARIO</v>
          </cell>
          <cell r="C24" t="str">
            <v>DIRIGENZA SANITARIA</v>
          </cell>
          <cell r="D24" t="str">
            <v>DIR. VETERINARIO</v>
          </cell>
          <cell r="E24" t="str">
            <v>PROFESSIONALE DI ALTA SPECIALIZZAZIONE</v>
          </cell>
        </row>
        <row r="25">
          <cell r="B25" t="str">
            <v>FACCHINI MAURO</v>
          </cell>
          <cell r="C25" t="str">
            <v>DIRIGENZA SANITARIA</v>
          </cell>
          <cell r="D25" t="str">
            <v>DIR. VETERINARIO</v>
          </cell>
          <cell r="E25" t="str">
            <v>PROFESSIONALE DI CONSULENZA, DI SUTDIO E DI RICERCA, ISPETTIVI, DI VERIFICA E DI CONTROLLO</v>
          </cell>
        </row>
        <row r="26">
          <cell r="B26" t="str">
            <v>MIANO PAOLO</v>
          </cell>
          <cell r="C26" t="str">
            <v>DIRIGENZA SANITARIA</v>
          </cell>
          <cell r="D26" t="str">
            <v>DIR. VETERINARIO</v>
          </cell>
          <cell r="E26" t="str">
            <v>PROFESSIONALE DI CONSULENZA, DI SUTDIO E DI RICERCA, ISPETTIVI, DI VERIFICA E DI CONTROLLO</v>
          </cell>
        </row>
        <row r="27">
          <cell r="B27" t="str">
            <v>SCAPPINI ANTONIO</v>
          </cell>
          <cell r="C27" t="str">
            <v>DIRIGENZA SANITARIA</v>
          </cell>
          <cell r="D27" t="str">
            <v>DIR. VETERINARIO</v>
          </cell>
          <cell r="E27" t="str">
            <v>STRUTTURA SEMPLICE DIPARTIMENTALE</v>
          </cell>
        </row>
        <row r="28">
          <cell r="B28" t="str">
            <v>LUSARDI MARCO</v>
          </cell>
          <cell r="C28" t="str">
            <v>DIRIGENZA SANITARIA</v>
          </cell>
          <cell r="D28" t="str">
            <v>DIR. VETERINARIO</v>
          </cell>
          <cell r="E28" t="str">
            <v>PROFESSIONALE DI ALTA SPECIALIZZAZIONE</v>
          </cell>
        </row>
        <row r="29">
          <cell r="B29" t="str">
            <v>MANCIN DONATELLA</v>
          </cell>
          <cell r="C29" t="str">
            <v>DIRIGENZA SANITARIA</v>
          </cell>
          <cell r="D29" t="str">
            <v>DIR. MEDICO</v>
          </cell>
          <cell r="E29" t="str">
            <v>PROFESSIONALE DI CONSULENZA, DI SUTDIO E DI RICERCA, ISPETTIVI, DI VERIFICA E DI CONTROLLO</v>
          </cell>
        </row>
        <row r="30">
          <cell r="B30" t="str">
            <v>RONCAGLIA RUGGERO</v>
          </cell>
          <cell r="C30" t="str">
            <v>DIRIGENZA SANITARIA</v>
          </cell>
          <cell r="D30" t="str">
            <v>DIR. VETERINARIO</v>
          </cell>
          <cell r="E30" t="str">
            <v>PROFESSIONALE DI ALTA SPECIALIZZAZIONE</v>
          </cell>
        </row>
        <row r="31">
          <cell r="B31" t="str">
            <v>CORNAGGIA NICOLETTA</v>
          </cell>
          <cell r="C31" t="str">
            <v>DIRIGENZA SANITARIA</v>
          </cell>
          <cell r="D31" t="str">
            <v>DIR. CHIMICO</v>
          </cell>
          <cell r="E31" t="str">
            <v>STRUTTURA SEMPLICE</v>
          </cell>
        </row>
        <row r="32">
          <cell r="B32" t="str">
            <v>AMBROGI CORRADO</v>
          </cell>
          <cell r="C32" t="str">
            <v>DIRIGENZA SANITARIA</v>
          </cell>
          <cell r="D32" t="str">
            <v>DIR. VETERINARIO</v>
          </cell>
          <cell r="E32" t="str">
            <v>PROFESSIONALE DI CONSULENZA, DI SUTDIO E DI RICERCA, ISPETTIVI, DI VERIFICA E DI CONTROLLO</v>
          </cell>
        </row>
        <row r="33">
          <cell r="B33" t="str">
            <v>MERSI STEFANO</v>
          </cell>
          <cell r="C33" t="str">
            <v>DIRIGENZA SANITARIA</v>
          </cell>
          <cell r="D33" t="str">
            <v>DIR. VETERINARIO</v>
          </cell>
          <cell r="E33" t="str">
            <v>PROFESSIONALE DI CONSULENZA, DI SUTDIO E DI RICERCA, ISPETTIVI, DI VERIFICA E DI CONTROLLO</v>
          </cell>
        </row>
        <row r="34">
          <cell r="B34" t="str">
            <v>GIANOLI ENRICA</v>
          </cell>
          <cell r="C34" t="str">
            <v>DIRIGENZA SANITARIA</v>
          </cell>
          <cell r="D34" t="str">
            <v>DIR. MEDICO</v>
          </cell>
          <cell r="E34" t="str">
            <v>STRUTTURA SEMPLICE</v>
          </cell>
        </row>
        <row r="35">
          <cell r="B35" t="str">
            <v>GREMITA CRISTINA</v>
          </cell>
          <cell r="C35" t="str">
            <v>DIRIGENZA SANITARIA</v>
          </cell>
          <cell r="D35" t="str">
            <v>DIR. MEDICO</v>
          </cell>
          <cell r="E35" t="str">
            <v>STRUTTURA COMPLESSA</v>
          </cell>
        </row>
        <row r="36">
          <cell r="B36" t="str">
            <v>PARALUPPI PAOLO</v>
          </cell>
          <cell r="C36" t="str">
            <v>DIRIGENZA SANITARIA</v>
          </cell>
          <cell r="D36" t="str">
            <v>DIR. MEDICO</v>
          </cell>
          <cell r="E36" t="str">
            <v>PROFESSIONALE DI CONSULENZA, DI SUTDIO E DI RICERCA, ISPETTIVI, DI VERIFICA E DI CONTROLLO</v>
          </cell>
        </row>
        <row r="37">
          <cell r="B37" t="str">
            <v>RICCARDI ELISABETTA</v>
          </cell>
          <cell r="C37" t="str">
            <v>DIRIGENZA SANITARIA</v>
          </cell>
          <cell r="D37" t="str">
            <v>DIR. MEDICO</v>
          </cell>
          <cell r="E37" t="str">
            <v>PROFESSIONALE DI ALTA SPECIALIZZAZIONE</v>
          </cell>
        </row>
        <row r="38">
          <cell r="B38" t="str">
            <v>AGUZZI MASSIMO</v>
          </cell>
          <cell r="C38" t="str">
            <v>DIRIGENZA SANITARIA</v>
          </cell>
          <cell r="D38" t="str">
            <v>DIR. VETERINARIO</v>
          </cell>
          <cell r="E38" t="str">
            <v>DIPARTIMENTO/STRUTTURA COMPLESSA</v>
          </cell>
        </row>
        <row r="39">
          <cell r="B39" t="str">
            <v>ALBANESI GABRIELLA</v>
          </cell>
          <cell r="C39" t="str">
            <v>DIRIGENZA SANITARIA</v>
          </cell>
          <cell r="D39" t="str">
            <v>DIR. PSICOLOGO</v>
          </cell>
          <cell r="E39" t="str">
            <v>PROFESSIONALE DI CONSULENZA, DI SUTDIO E DI RICERCA, ISPETTIVI, DI VERIFICA E DI CONTROLLO</v>
          </cell>
        </row>
        <row r="40">
          <cell r="B40" t="str">
            <v>CIOFFI TEMISTOCLE</v>
          </cell>
          <cell r="C40" t="str">
            <v>DIRIGENZA PTA</v>
          </cell>
          <cell r="D40" t="str">
            <v>DIR. AMMINISTRATIVO</v>
          </cell>
          <cell r="E40" t="str">
            <v>STRUTTURA SEMPLICE FINO AL 31/07/2021 - INCARICO PROF. ALTA SPEC/DI CONSULENZA/DI STUDIO E RICERCA/ ISPETTIVO/DI VERIFICA E DI CONTROLLO DAL 01/08/2021</v>
          </cell>
        </row>
        <row r="41">
          <cell r="B41" t="str">
            <v>DELFINO DARIO</v>
          </cell>
          <cell r="C41" t="str">
            <v>DIRIGENZA SANITARIA</v>
          </cell>
          <cell r="D41" t="str">
            <v>DIR. MEDICO</v>
          </cell>
          <cell r="E41" t="str">
            <v>STRUTTURA SEMPLICE</v>
          </cell>
        </row>
        <row r="42">
          <cell r="B42" t="str">
            <v>FIOCCA ALESSANDRO</v>
          </cell>
          <cell r="C42" t="str">
            <v>DIRIGENZA PTA</v>
          </cell>
          <cell r="D42" t="str">
            <v>DIR.INGEGNERE</v>
          </cell>
          <cell r="E42" t="str">
            <v>INCARICO PROF. ALTA SPEC/DI CONSULENZA/DI STUDIO E RICERCA/ ISPETTIVO/DI VERIFICA E DI CONTROLLO</v>
          </cell>
        </row>
        <row r="43">
          <cell r="B43" t="str">
            <v>FIOCCA LUCIA</v>
          </cell>
          <cell r="C43" t="str">
            <v>DIRIGENZA SANITARIA</v>
          </cell>
          <cell r="D43" t="str">
            <v>DIR. VETERINARIO</v>
          </cell>
          <cell r="E43" t="str">
            <v>STRUTTURA SEMPLICE</v>
          </cell>
        </row>
        <row r="44">
          <cell r="B44" t="str">
            <v>FRISONE ENRICO</v>
          </cell>
          <cell r="C44" t="str">
            <v>DIRIGENZA SANITARIA</v>
          </cell>
          <cell r="D44" t="str">
            <v>DIR. DELLE PROFESSIONI SANITARIE</v>
          </cell>
          <cell r="E44" t="str">
            <v>STRUTTURA SEMPLICE</v>
          </cell>
        </row>
        <row r="45">
          <cell r="B45" t="str">
            <v>GAGNONE GABRIELLA</v>
          </cell>
          <cell r="C45" t="str">
            <v>DIRIGENZA SANITARIA</v>
          </cell>
          <cell r="D45" t="str">
            <v>DIR. VETERINARIO</v>
          </cell>
          <cell r="E45" t="str">
            <v>DIPARTIMENTO/STRUTTURA COMPLESSA</v>
          </cell>
        </row>
        <row r="46">
          <cell r="B46" t="str">
            <v>IANNELLO GIANCARLO</v>
          </cell>
          <cell r="C46" t="str">
            <v>DIRIGENZA SANITARIA</v>
          </cell>
          <cell r="D46" t="str">
            <v>DIR. MEDICO</v>
          </cell>
          <cell r="E46" t="str">
            <v>STRUTTURA COMPLESSA</v>
          </cell>
        </row>
        <row r="47">
          <cell r="B47" t="str">
            <v>IMPERIALE GIUSEPPE</v>
          </cell>
          <cell r="C47" t="str">
            <v>DIRIGENZA SANITARIA</v>
          </cell>
          <cell r="D47" t="str">
            <v>DIR. MEDICO</v>
          </cell>
          <cell r="E47" t="str">
            <v>STRUTTURA COMPLESSA</v>
          </cell>
        </row>
        <row r="48">
          <cell r="B48" t="str">
            <v>MONDANI MARISA</v>
          </cell>
          <cell r="C48" t="str">
            <v>DIRIGENZA SANITARIA</v>
          </cell>
          <cell r="D48" t="str">
            <v>DIR. MEDICO</v>
          </cell>
          <cell r="E48" t="str">
            <v>PROFESSIONALE DI CONSULENZA, DI SUTDIO E DI RICERCA, ISPETTIVI, DI VERIFICA E DI CONTROLLO</v>
          </cell>
        </row>
        <row r="49">
          <cell r="B49" t="str">
            <v>PATTI MARINA</v>
          </cell>
          <cell r="C49" t="str">
            <v>DIRIGENZA SANITARIA</v>
          </cell>
          <cell r="D49" t="str">
            <v>DIR. VETERINARIO</v>
          </cell>
          <cell r="E49" t="str">
            <v>STRUTTURA SEMPLICE fino al 30/06/2021
STRUTTURA COMPLESSA dal 01/07/2021</v>
          </cell>
        </row>
        <row r="50">
          <cell r="B50" t="str">
            <v>PEROTTI PIETRO GIOVANNI</v>
          </cell>
          <cell r="C50" t="str">
            <v>DIRIGENZA SANITARIA</v>
          </cell>
          <cell r="D50" t="str">
            <v>DIR. MEDICO</v>
          </cell>
          <cell r="E50" t="str">
            <v>STRUTTURA COMPLESSA</v>
          </cell>
        </row>
        <row r="51">
          <cell r="B51" t="str">
            <v>ROSA GIULIA</v>
          </cell>
          <cell r="C51" t="str">
            <v>DIRIGENZA SANITARIA</v>
          </cell>
          <cell r="D51" t="str">
            <v>DIR. MEDICO</v>
          </cell>
          <cell r="E51" t="str">
            <v>STRUTTURA SEMPLICE</v>
          </cell>
        </row>
        <row r="52">
          <cell r="B52" t="str">
            <v>VIGNOLA ROBERTO</v>
          </cell>
          <cell r="C52" t="str">
            <v>DIRIGENZA SANITARIA</v>
          </cell>
          <cell r="D52" t="str">
            <v>DIR. MEDICO</v>
          </cell>
          <cell r="E52" t="str">
            <v>STRUTTURA SEMPLICE</v>
          </cell>
        </row>
        <row r="53">
          <cell r="B53" t="str">
            <v>MAGENES GIANCARLO</v>
          </cell>
          <cell r="C53" t="str">
            <v>DIRIGENZA SANITARIA</v>
          </cell>
          <cell r="D53" t="str">
            <v>DIR. MEDICO</v>
          </cell>
          <cell r="E53" t="str">
            <v>STRUTTURA SEMPLICE</v>
          </cell>
        </row>
        <row r="54">
          <cell r="B54" t="str">
            <v>NICALI ELEONORA</v>
          </cell>
          <cell r="C54" t="str">
            <v>DIRIGENZA SANITARIA</v>
          </cell>
          <cell r="D54" t="str">
            <v>DIR. MEDICO</v>
          </cell>
          <cell r="E54" t="str">
            <v>PROFESSIONALE DI ALTA SPECIALIZZAZIONE</v>
          </cell>
        </row>
        <row r="55">
          <cell r="B55" t="str">
            <v>LEONARDI ROSARIA</v>
          </cell>
          <cell r="C55" t="str">
            <v>DIRIGENZA SANITARIA</v>
          </cell>
          <cell r="D55" t="str">
            <v>DIR. MEDICO</v>
          </cell>
          <cell r="E55" t="str">
            <v>STRUTTURA SEMPLICE</v>
          </cell>
        </row>
        <row r="56">
          <cell r="B56" t="str">
            <v>VIGLIETTI MAURO</v>
          </cell>
          <cell r="C56" t="str">
            <v>DIRIGENZA PTA</v>
          </cell>
          <cell r="D56" t="str">
            <v>DIR.INGEGNERE</v>
          </cell>
          <cell r="E56" t="str">
            <v>INCARICO PROF. ALTA SPEC/DI CONSULENZA/DI STUDIO E RICERCA/ ISPETTIVO/DI VERIFICA E DI CONTROLLO</v>
          </cell>
        </row>
        <row r="57">
          <cell r="B57" t="str">
            <v>CHESSA ROSARIA MARIA ROMINA</v>
          </cell>
          <cell r="C57" t="str">
            <v>DIRIGENZA PTA</v>
          </cell>
          <cell r="D57" t="str">
            <v>DIR. AMMINISTRATIVO</v>
          </cell>
          <cell r="E57" t="str">
            <v>STRUTTURA COMPLESSA</v>
          </cell>
        </row>
        <row r="58">
          <cell r="B58" t="str">
            <v>GRUGNI FRANCESCA</v>
          </cell>
          <cell r="C58" t="str">
            <v>DIRIGENZA PTA</v>
          </cell>
          <cell r="D58" t="str">
            <v>DIR. ANALISTA</v>
          </cell>
          <cell r="E58" t="str">
            <v>STRUTTURA SEMPLICE fino al 28/02/2021
STRUTTURA COMPLESSA dal 01/03/2021</v>
          </cell>
        </row>
        <row r="59">
          <cell r="B59" t="str">
            <v>BRIGADA RAFFAELLA</v>
          </cell>
          <cell r="C59" t="str">
            <v>DIRIGENZA SANITARIA</v>
          </cell>
          <cell r="D59" t="str">
            <v>DIR. MEDICO</v>
          </cell>
          <cell r="E59" t="str">
            <v>STRUTTURA SEMPLICE</v>
          </cell>
        </row>
        <row r="60">
          <cell r="B60" t="str">
            <v>TRINGALI MICHELE</v>
          </cell>
          <cell r="C60" t="str">
            <v>DIRIGENZA SANITARIA</v>
          </cell>
          <cell r="D60" t="str">
            <v>DIR. MEDICO</v>
          </cell>
          <cell r="E60" t="str">
            <v>PROFESSIONALE DI ALTA SPECIALIZZAZIONE</v>
          </cell>
        </row>
        <row r="61">
          <cell r="B61" t="str">
            <v>COSTANTINO ANTONIO</v>
          </cell>
          <cell r="C61" t="str">
            <v>DIRIGENZA SANITARIA</v>
          </cell>
          <cell r="D61" t="str">
            <v>DIR. MEDICO</v>
          </cell>
          <cell r="E61" t="str">
            <v>PROFESSIONALE DI ALTA SPECIALIZZAZIONE</v>
          </cell>
        </row>
        <row r="62">
          <cell r="B62" t="str">
            <v>PAIANO ANNA</v>
          </cell>
          <cell r="C62" t="str">
            <v>DIRIGENZA SANITARIA</v>
          </cell>
          <cell r="D62" t="str">
            <v>DIR. BIOLOGO</v>
          </cell>
          <cell r="E62" t="str">
            <v>STRUTTURA SEMPLICE</v>
          </cell>
        </row>
        <row r="63">
          <cell r="B63" t="str">
            <v>POGGI VALENTINA</v>
          </cell>
          <cell r="C63" t="str">
            <v>DIRIGENZA PTA</v>
          </cell>
          <cell r="D63" t="str">
            <v>DIR. AMMINISTRATIVO</v>
          </cell>
          <cell r="E63" t="str">
            <v>INCARICO PROF. ALTA SPEC/DI CONSULENZA/DI STUDIO E RICERCA/ ISPETTIVO/DI VERIFICA E DI CONTROLLO</v>
          </cell>
        </row>
        <row r="64">
          <cell r="B64" t="str">
            <v>VERRANDO LORENA</v>
          </cell>
          <cell r="C64" t="str">
            <v>DIRIGENZA PTA</v>
          </cell>
          <cell r="D64" t="str">
            <v>DIR. AMMINISTRATIVO</v>
          </cell>
          <cell r="E64" t="str">
            <v>STRUTTURA COMPLESSA</v>
          </cell>
        </row>
        <row r="65">
          <cell r="B65" t="str">
            <v>VECCHIO SILVIA</v>
          </cell>
          <cell r="C65" t="str">
            <v>DIRIGENZA SANITARIA</v>
          </cell>
          <cell r="D65" t="str">
            <v>DIR. FARMACISTA</v>
          </cell>
          <cell r="E65" t="str">
            <v>STRUTTURA SEMPLICE</v>
          </cell>
        </row>
        <row r="66">
          <cell r="B66" t="str">
            <v>CASTOLDI FILIPPO</v>
          </cell>
          <cell r="C66" t="str">
            <v>DIRIGENZA SANITARIA</v>
          </cell>
          <cell r="D66" t="str">
            <v>DIR. VETERINARIO</v>
          </cell>
          <cell r="E66" t="str">
            <v>STRUTTURA COMPLESSA</v>
          </cell>
        </row>
        <row r="67">
          <cell r="B67" t="str">
            <v>FAVINI PAOLO</v>
          </cell>
          <cell r="C67" t="str">
            <v>DIRIGENZA SANITARIA</v>
          </cell>
          <cell r="D67" t="str">
            <v>DIR. MEDICO</v>
          </cell>
          <cell r="E67" t="str">
            <v>STRUTTURA SEMPLICE</v>
          </cell>
        </row>
        <row r="68">
          <cell r="B68" t="str">
            <v>FAVILLI ALESSANDRA</v>
          </cell>
          <cell r="C68" t="str">
            <v>DIRIGENZA SANITARIA</v>
          </cell>
          <cell r="D68" t="str">
            <v>DIR. VETERINARIO</v>
          </cell>
          <cell r="E68" t="str">
            <v>PROFESSIONALE DI CONSULENZA, DI SUTDIO E DI RICERCA, ISPETTIVI, DI VERIFICA E DI CONTROLLO</v>
          </cell>
        </row>
        <row r="69">
          <cell r="B69" t="str">
            <v>VELARDI DAVIDE CARLO FRANCES</v>
          </cell>
          <cell r="C69" t="str">
            <v>DIRIGENZA SANITARIA</v>
          </cell>
          <cell r="D69" t="str">
            <v>DIR. VETERINARIO</v>
          </cell>
          <cell r="E69" t="str">
            <v>PROFESSIONALE DI CONSULENZA, DI SUTDIO E DI RICERCA, ISPETTIVI, DI VERIFICA E DI CONTROLLO</v>
          </cell>
        </row>
        <row r="70">
          <cell r="B70" t="str">
            <v>BONIN OMBRETTA</v>
          </cell>
          <cell r="C70" t="str">
            <v>DIRIGENZA SANITARIA</v>
          </cell>
          <cell r="D70" t="str">
            <v>DIR. PSICOLOGO</v>
          </cell>
          <cell r="E70" t="str">
            <v>PROFESSIONALE DI CONSULENZA, DI SUTDIO E DI RICERCA, ISPETTIVI, DI VERIFICA E DI CONTROLLO</v>
          </cell>
        </row>
        <row r="71">
          <cell r="B71" t="str">
            <v>FARINA ANDREA</v>
          </cell>
          <cell r="C71" t="str">
            <v>DIRIGENZA SANITARIA</v>
          </cell>
          <cell r="D71" t="str">
            <v>DIR. MEDICO</v>
          </cell>
          <cell r="E71" t="str">
            <v>PROFESSIONALE DI CONSULENZA, DI SUTDIO E DI RICERCA, ISPETTIVI, DI VERIFICA E DI CONTROLLO</v>
          </cell>
        </row>
        <row r="72">
          <cell r="B72" t="str">
            <v>BASSANINI LUCA</v>
          </cell>
          <cell r="C72" t="str">
            <v>DIRIGENZA SANITARIA</v>
          </cell>
          <cell r="D72" t="str">
            <v>DIR. VETERINARIO</v>
          </cell>
          <cell r="E72" t="str">
            <v>PROFESSIONALE DI BASE</v>
          </cell>
        </row>
        <row r="73">
          <cell r="B73" t="str">
            <v>BONI STEFANO</v>
          </cell>
          <cell r="C73" t="str">
            <v>DIRIGENZA SANITARIA</v>
          </cell>
          <cell r="D73" t="str">
            <v>DIR. MEDICO</v>
          </cell>
          <cell r="E73" t="str">
            <v>STRUTTURA COMPLESSA</v>
          </cell>
        </row>
        <row r="74">
          <cell r="B74" t="str">
            <v>BERNARDELLI STEFANO</v>
          </cell>
          <cell r="C74" t="str">
            <v>DIRIGENZA SANITARIA</v>
          </cell>
          <cell r="D74" t="str">
            <v>DIR. DELLE PROFESSIONI SANITARIE</v>
          </cell>
          <cell r="E74" t="str">
            <v>PROFESSIONALE DI BASE</v>
          </cell>
        </row>
        <row r="75">
          <cell r="B75" t="str">
            <v>CARNELLI CELESTE ANTONIO</v>
          </cell>
          <cell r="C75" t="str">
            <v>DIRIGENZA SANITARIA</v>
          </cell>
          <cell r="D75" t="str">
            <v>DIR. DELLE PROFESSIONI SANITARIE</v>
          </cell>
          <cell r="E75" t="str">
            <v>PROFESSIONALE DI BASE</v>
          </cell>
        </row>
        <row r="76">
          <cell r="B76" t="str">
            <v>DEMICHELI VITTORIO</v>
          </cell>
          <cell r="C76" t="str">
            <v>DIRIGENZA SANITARIA</v>
          </cell>
          <cell r="D76" t="str">
            <v>DIR. MEDICO</v>
          </cell>
          <cell r="E76" t="str">
            <v>STRUTTURA COMPLESSA</v>
          </cell>
        </row>
        <row r="77">
          <cell r="B77" t="str">
            <v>CAMPANELLA FRANCESCA</v>
          </cell>
          <cell r="C77" t="str">
            <v>DIRIGENZA SANITARIA</v>
          </cell>
          <cell r="D77" t="str">
            <v>DIR. MEDICO</v>
          </cell>
          <cell r="E77" t="str">
            <v>PROFESSIONALE DI BASE</v>
          </cell>
        </row>
        <row r="78">
          <cell r="B78" t="str">
            <v>CADUM ENNIO</v>
          </cell>
          <cell r="C78" t="str">
            <v>DIRIGENZA SANITARIA</v>
          </cell>
          <cell r="D78" t="str">
            <v>DIR. MEDICO</v>
          </cell>
          <cell r="E78" t="str">
            <v>DIPARTIMENTO/STRUTTURA COMPLESSA</v>
          </cell>
        </row>
        <row r="79">
          <cell r="B79" t="str">
            <v>AGNELLI CRISTINA</v>
          </cell>
          <cell r="C79" t="str">
            <v>DIRIGENZA SANITARIA</v>
          </cell>
          <cell r="D79" t="str">
            <v>DIR. FARMACISTA</v>
          </cell>
          <cell r="E79" t="str">
            <v>PROFESSIONALE DI CONSULENZA, DI SUTDIO E DI RICERCA, ISPETTIVI, DI VERIFICA E DI CONTROLLO</v>
          </cell>
        </row>
        <row r="80">
          <cell r="B80" t="str">
            <v>BONALUMI ALBERICO PIETRO</v>
          </cell>
          <cell r="C80" t="str">
            <v>DIRIGENZA PTA</v>
          </cell>
          <cell r="D80" t="str">
            <v>DIR. ANALISTA</v>
          </cell>
          <cell r="E80" t="str">
            <v>STRUTTURA SEMPLICE</v>
          </cell>
        </row>
        <row r="81">
          <cell r="B81" t="str">
            <v>TEBALDI ROBERTO</v>
          </cell>
          <cell r="C81" t="str">
            <v>DIRIGENZA SANITARIA</v>
          </cell>
          <cell r="D81" t="str">
            <v>DIR. DELLE PROFESSIONI SANITARIE</v>
          </cell>
          <cell r="E81" t="str">
            <v>PROFESSIONALE DI BASE</v>
          </cell>
        </row>
        <row r="82">
          <cell r="B82" t="str">
            <v>MAGNOLI LUIGI</v>
          </cell>
          <cell r="C82" t="str">
            <v>DIRIGENZA SANITARIA</v>
          </cell>
          <cell r="D82" t="str">
            <v>DIR. MEDICO</v>
          </cell>
          <cell r="E82" t="str">
            <v>STRUTTURA COMPLESSA</v>
          </cell>
        </row>
        <row r="83">
          <cell r="B83" t="str">
            <v>PASCALE AGOSTINO</v>
          </cell>
          <cell r="C83" t="str">
            <v>DIRIGENZA SANITARIA</v>
          </cell>
          <cell r="D83" t="str">
            <v>DIR. VETERINARIO</v>
          </cell>
          <cell r="E83" t="str">
            <v>PROFESSIONALE DI BASE</v>
          </cell>
        </row>
        <row r="84">
          <cell r="B84" t="str">
            <v>TIRANI MARCELLO</v>
          </cell>
          <cell r="C84" t="str">
            <v>DIRIGENZA SANITARIA</v>
          </cell>
          <cell r="D84" t="str">
            <v>DIR. MEDICO</v>
          </cell>
          <cell r="E84" t="str">
            <v>PROFESSIONALE DI BASE</v>
          </cell>
        </row>
        <row r="85">
          <cell r="B85" t="str">
            <v>VERCESI FRANCESCA</v>
          </cell>
          <cell r="C85" t="str">
            <v>DIRIGENZA PTA</v>
          </cell>
          <cell r="D85" t="str">
            <v>DIR.ARCHITETTO</v>
          </cell>
          <cell r="E85" t="str">
            <v>INCARICO PROF. ALTA SPEC/DI CONSULENZA/DI STUDIO E RICERCA/ ISPETTIVO/DI VERIFICA E DI CONTROLLO</v>
          </cell>
        </row>
        <row r="86">
          <cell r="B86" t="str">
            <v>TRESOLDI ENRICO TOMMASO</v>
          </cell>
          <cell r="C86" t="str">
            <v>DIRIGENZA SANITARIA</v>
          </cell>
          <cell r="D86" t="str">
            <v>DIR. VETERINARIO</v>
          </cell>
          <cell r="E86" t="str">
            <v>PROFESSIONALE DI BASE</v>
          </cell>
        </row>
        <row r="87">
          <cell r="B87" t="str">
            <v>DEANDREA SILVIA</v>
          </cell>
          <cell r="C87" t="str">
            <v>DIRIGENZA SANITARIA</v>
          </cell>
          <cell r="D87" t="str">
            <v>DIR. MEDICO</v>
          </cell>
          <cell r="E87" t="str">
            <v>PROFESSIONALE DI CONSULENZA, DI SUTDIO E DI RICERCA, ISPETTIVI, DI VERIFICA E DI CONTROLLO</v>
          </cell>
        </row>
        <row r="88">
          <cell r="B88" t="str">
            <v>FRANCHINI ROBERTO</v>
          </cell>
          <cell r="C88" t="str">
            <v>DIRIGENZA SANITARIA</v>
          </cell>
          <cell r="D88" t="str">
            <v>DIR. VETERINARIO</v>
          </cell>
          <cell r="E88" t="str">
            <v>PROFESSIONALE DI CONSULENZA, DI SUTDIO E DI RICERCA, ISPETTIVI, DI VERIFICA E DI CONTROLLO</v>
          </cell>
        </row>
        <row r="89">
          <cell r="B89" t="str">
            <v>PINTUS GIORGIA</v>
          </cell>
          <cell r="C89" t="str">
            <v>DIRIGENZA SANITARIA</v>
          </cell>
          <cell r="D89" t="str">
            <v>DIR. VETERINARIO</v>
          </cell>
          <cell r="E89" t="str">
            <v>PROFESSIONALE DI BASE</v>
          </cell>
        </row>
        <row r="90">
          <cell r="B90" t="str">
            <v>FELICE VIVIANA</v>
          </cell>
          <cell r="C90" t="str">
            <v>DIRIGENZA SANITARIA</v>
          </cell>
          <cell r="D90" t="str">
            <v>DIR. VETERINARIO</v>
          </cell>
          <cell r="E90" t="str">
            <v>PROFESSIONALE DI BASE</v>
          </cell>
        </row>
        <row r="91">
          <cell r="B91" t="str">
            <v>VOLPI GRAZIA</v>
          </cell>
          <cell r="C91" t="str">
            <v>DIRIGENZA PTA</v>
          </cell>
          <cell r="D91" t="str">
            <v>DIR. AMMINISTRATIVO</v>
          </cell>
          <cell r="E91" t="str">
            <v>INCARICO PROF. ALTA SPEC/DI CONSULENZA/DI STUDIO E RICERCA/ ISPETTIVO/DI VERIFICA E DI CONTROLLO</v>
          </cell>
        </row>
        <row r="92">
          <cell r="B92" t="str">
            <v>NERI DOMENICO</v>
          </cell>
          <cell r="C92" t="str">
            <v>DIRIGENZA SANITARIA</v>
          </cell>
          <cell r="D92" t="str">
            <v>DIR. VETERINARIO</v>
          </cell>
          <cell r="E92" t="str">
            <v>PROFESSIONALE DI BASE</v>
          </cell>
        </row>
        <row r="93">
          <cell r="B93" t="str">
            <v>SACCO MARIA</v>
          </cell>
          <cell r="C93" t="str">
            <v>DIRIGENZA SANITARIA</v>
          </cell>
          <cell r="D93" t="str">
            <v>DIR. MEDICO</v>
          </cell>
          <cell r="E93" t="str">
            <v>PROFESSIONALE DI BASE</v>
          </cell>
        </row>
        <row r="94">
          <cell r="B94" t="str">
            <v>PORZIA DONATELLA</v>
          </cell>
          <cell r="C94" t="str">
            <v>DIRIGENZA SANITARIA</v>
          </cell>
          <cell r="D94" t="str">
            <v>DIR. VETERINARIO</v>
          </cell>
          <cell r="E94" t="str">
            <v>PROFESSIONALE DI BASE</v>
          </cell>
        </row>
        <row r="95">
          <cell r="B95" t="str">
            <v>ZACCALA MARTA</v>
          </cell>
          <cell r="C95" t="str">
            <v>DIRIGENZA SANITARIA</v>
          </cell>
          <cell r="D95" t="str">
            <v>DIR. FARMACISTA</v>
          </cell>
          <cell r="E95" t="str">
            <v>PROFESSIONALE DI BASE</v>
          </cell>
        </row>
        <row r="96">
          <cell r="B96" t="str">
            <v>VARISCHI GAIA</v>
          </cell>
          <cell r="C96" t="str">
            <v>DIRIGENZA SANITARIA</v>
          </cell>
          <cell r="D96" t="str">
            <v>DIR. MEDICO</v>
          </cell>
          <cell r="E96" t="str">
            <v>PROFESSIONALE DI BASE</v>
          </cell>
        </row>
        <row r="97">
          <cell r="B97" t="str">
            <v>INFANTINO VITTORIA</v>
          </cell>
          <cell r="C97" t="str">
            <v>DIRIGENZA SANITARIA</v>
          </cell>
          <cell r="D97" t="str">
            <v>DIR. MEDICO</v>
          </cell>
          <cell r="E97" t="str">
            <v>PROFESSIONALE DI BASE</v>
          </cell>
        </row>
        <row r="98">
          <cell r="B98" t="str">
            <v>DI FIORE FERNANDO</v>
          </cell>
          <cell r="C98" t="str">
            <v>DIRIGENZA PTA</v>
          </cell>
          <cell r="D98" t="str">
            <v>DIR.INGEGNERE</v>
          </cell>
          <cell r="E98" t="str">
            <v>INCARICO PROF. ALTA SPEC/DI CONSULENZA/DI STUDIO E RICERCA/ ISPETTIVO/DI VERIFICA E DI CONTROLLO</v>
          </cell>
        </row>
        <row r="99">
          <cell r="B99" t="str">
            <v>MANZONI FEDERICA</v>
          </cell>
          <cell r="C99" t="str">
            <v>DIRIGENZA SANITARIA</v>
          </cell>
          <cell r="D99" t="str">
            <v>DIR. MEDICO</v>
          </cell>
          <cell r="E99" t="str">
            <v>PROFESSIONALE DI BASE</v>
          </cell>
        </row>
        <row r="100">
          <cell r="B100" t="str">
            <v>PORZIO ELEONORA</v>
          </cell>
          <cell r="C100" t="str">
            <v>DIRIGENZA SANITARIA</v>
          </cell>
          <cell r="D100" t="str">
            <v>DIR. MEDICO</v>
          </cell>
          <cell r="E100" t="str">
            <v>PROFESSIONALE DI BASE</v>
          </cell>
        </row>
        <row r="101">
          <cell r="B101" t="str">
            <v>RIBOLI SIMONA</v>
          </cell>
          <cell r="C101" t="str">
            <v>DIRIGENZA SANITARIA</v>
          </cell>
          <cell r="D101" t="str">
            <v>DIR. MEDICO</v>
          </cell>
          <cell r="E101" t="str">
            <v>PROFESSIONALE DI BASE</v>
          </cell>
        </row>
        <row r="102">
          <cell r="B102" t="str">
            <v>GUALDANA PIERGIACOMO</v>
          </cell>
          <cell r="C102" t="str">
            <v>DIRIGENZA SANITARIA</v>
          </cell>
          <cell r="D102" t="str">
            <v>DIR. VETERINARIO</v>
          </cell>
          <cell r="E102" t="str">
            <v>PROFESSIONALE DI BASE</v>
          </cell>
        </row>
        <row r="103">
          <cell r="B103" t="str">
            <v>CRISTIANO PIERA</v>
          </cell>
          <cell r="C103" t="str">
            <v>DIRIGENZA SANITARIA</v>
          </cell>
          <cell r="D103" t="str">
            <v>DIR. MEDICO</v>
          </cell>
          <cell r="E103" t="str">
            <v>PROFESSIONALE DI BASE</v>
          </cell>
        </row>
        <row r="104">
          <cell r="B104" t="str">
            <v>CARNUCCIO SERENA MARIA</v>
          </cell>
          <cell r="C104" t="str">
            <v>DIRIGENZA SANITARIA</v>
          </cell>
          <cell r="D104" t="str">
            <v>DIR. MEDICO</v>
          </cell>
          <cell r="E104" t="str">
            <v>PROFESSIONALE DI BASE</v>
          </cell>
        </row>
        <row r="105">
          <cell r="B105" t="str">
            <v>ZUCCA ILARIA MARIA</v>
          </cell>
          <cell r="C105" t="str">
            <v>DIRIGENZA SANITARIA</v>
          </cell>
          <cell r="D105" t="str">
            <v>DIR. MEDICO</v>
          </cell>
          <cell r="E105" t="str">
            <v>PROFESSIONALE DI BASE</v>
          </cell>
        </row>
        <row r="106">
          <cell r="B106" t="str">
            <v>BARRACCHIA GIANPIERO</v>
          </cell>
          <cell r="C106" t="str">
            <v>DIRIGENZA PTA</v>
          </cell>
          <cell r="D106" t="str">
            <v>DIR. AMMINISTRATIVO</v>
          </cell>
          <cell r="E106" t="str">
            <v>INCARICO PROF. ALTA SPEC/DI CONSULENZA/DI STUDIO E RICERCA/ ISPETTIVO/DI VERIFICA E DI CONTROLLO</v>
          </cell>
        </row>
        <row r="107">
          <cell r="B107" t="str">
            <v>SETTEDUCATI MARTINA</v>
          </cell>
          <cell r="C107" t="str">
            <v>DIRIGENZA SANITARIA</v>
          </cell>
          <cell r="D107" t="str">
            <v>DIR. VETERINARIO</v>
          </cell>
          <cell r="E107" t="str">
            <v>PROFESSIONALE DI BASE</v>
          </cell>
        </row>
        <row r="108">
          <cell r="B108" t="str">
            <v>MILINI VITTORIO</v>
          </cell>
          <cell r="C108" t="str">
            <v>DIRIGENZA SANITARIA</v>
          </cell>
          <cell r="D108" t="str">
            <v>DIR. VETERINARIO</v>
          </cell>
          <cell r="E108" t="str">
            <v>PROFESSIONALE DI CONSULENZA, DI SUTDIO E DI RICERCA, ISPETTIVI, DI VERIFICA E DI CONTROLLO</v>
          </cell>
        </row>
        <row r="109">
          <cell r="B109" t="str">
            <v>VENTURINI ELISABETTA MARIA VALERIA</v>
          </cell>
          <cell r="C109" t="str">
            <v>DIRIGENZA SANITARIA</v>
          </cell>
          <cell r="D109" t="str">
            <v>DIR. VETERINARIO</v>
          </cell>
          <cell r="E109" t="str">
            <v>PROFESSIONALE DI CONSULENZA, DI SUTDIO E DI RICERCA, ISPETTIVI, DI VERIFICA E DI CONTROLLO</v>
          </cell>
        </row>
        <row r="110">
          <cell r="B110" t="str">
            <v>CAPRAROTTA LEONARDO</v>
          </cell>
          <cell r="C110" t="str">
            <v>DIRIGENZA SANITARIA</v>
          </cell>
          <cell r="D110" t="str">
            <v>DIR. VETERINARIO</v>
          </cell>
          <cell r="E110" t="str">
            <v>PROFESSIONALE DI BASE</v>
          </cell>
        </row>
        <row r="111">
          <cell r="B111" t="str">
            <v>BRIA MARIA FRANCESCA</v>
          </cell>
          <cell r="C111" t="str">
            <v>DIRIGENZA SANITARIA</v>
          </cell>
          <cell r="D111" t="str">
            <v>DIR. VETERINARIO</v>
          </cell>
          <cell r="E111" t="str">
            <v>PROFESSIONALE DI BASE</v>
          </cell>
        </row>
        <row r="112">
          <cell r="B112" t="str">
            <v>FOGLIAMANZILLO FEDERICA</v>
          </cell>
          <cell r="C112" t="str">
            <v>DIRIGENZA SANITARIA</v>
          </cell>
          <cell r="D112" t="str">
            <v>DIR. VETERINARIO</v>
          </cell>
          <cell r="E112" t="str">
            <v>PROFESSIONALE DI BASE</v>
          </cell>
        </row>
        <row r="113">
          <cell r="B113" t="str">
            <v>AVEZZU' VALERIANO</v>
          </cell>
          <cell r="C113" t="str">
            <v>DIRIGENZA SANITARIA</v>
          </cell>
          <cell r="D113" t="str">
            <v>DIR. VETERINARIO</v>
          </cell>
          <cell r="E113" t="str">
            <v>PROFESSIONALE DI BASE</v>
          </cell>
        </row>
        <row r="114">
          <cell r="B114" t="str">
            <v>BONADEO ELISA</v>
          </cell>
          <cell r="C114" t="str">
            <v>DIRIGENZA SANITARIA</v>
          </cell>
          <cell r="D114" t="str">
            <v>DIR. MEDICO</v>
          </cell>
          <cell r="E114" t="str">
            <v>STRUTTURA COMPLESSA</v>
          </cell>
        </row>
        <row r="115">
          <cell r="B115" t="str">
            <v>PINON MIDIALA</v>
          </cell>
          <cell r="C115" t="str">
            <v>DIRIGENZA SANITARIA</v>
          </cell>
          <cell r="D115" t="str">
            <v>DIR. MEDICO</v>
          </cell>
          <cell r="E115" t="str">
            <v>PROFESSIONALE DI CONSULENZA, DI SUTDIO E DI RICERCA, ISPETTIVI, DI VERIFICA E DI CONTROLLO</v>
          </cell>
        </row>
        <row r="116">
          <cell r="B116" t="str">
            <v>MANGIA GIOVANNI</v>
          </cell>
          <cell r="C116" t="str">
            <v>DIRIGENZA SANITARIA</v>
          </cell>
          <cell r="D116" t="str">
            <v>DIR. MEDICO</v>
          </cell>
          <cell r="E116" t="str">
            <v>PROFESSIONALE DI CONSULENZA, DI SUTDIO E DI RICERCA, ISPETTIVI, DI VERIFICA E DI CONTROLLO</v>
          </cell>
        </row>
        <row r="117">
          <cell r="B117" t="str">
            <v>TRAVERSO MARIA ALESSANDRA</v>
          </cell>
          <cell r="C117" t="str">
            <v>DIRIGENZA SANITARIA</v>
          </cell>
          <cell r="D117" t="str">
            <v>DIR. MEDICO</v>
          </cell>
          <cell r="E117" t="str">
            <v>PROFESSIONALE DI CONSULENZA, DI SUTDIO E DI RICERCA, ISPETTIVI, DI VERIFICA E DI CONTROLLO</v>
          </cell>
        </row>
        <row r="118">
          <cell r="B118" t="str">
            <v>AGRESTI ANDREA</v>
          </cell>
          <cell r="C118" t="str">
            <v>DIRIGENZA SANITARIA</v>
          </cell>
          <cell r="D118" t="str">
            <v>DIR. VETERINARIO</v>
          </cell>
          <cell r="E118" t="str">
            <v>PROFESSIONALE DI BASE</v>
          </cell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/>
  </sheetViews>
  <sheetFormatPr defaultRowHeight="15" x14ac:dyDescent="0.25"/>
  <cols>
    <col min="1" max="1" width="21.85546875" bestFit="1" customWidth="1"/>
    <col min="2" max="2" width="36.42578125" bestFit="1" customWidth="1"/>
    <col min="3" max="3" width="20.85546875" bestFit="1" customWidth="1"/>
    <col min="4" max="4" width="32.5703125" bestFit="1" customWidth="1"/>
    <col min="5" max="5" width="56.42578125" customWidth="1"/>
    <col min="6" max="6" width="32.5703125" customWidth="1"/>
    <col min="7" max="7" width="14.7109375" bestFit="1" customWidth="1"/>
    <col min="8" max="8" width="38.28515625" bestFit="1" customWidth="1"/>
    <col min="9" max="9" width="23.28515625" customWidth="1"/>
    <col min="10" max="10" width="26.7109375" bestFit="1" customWidth="1"/>
    <col min="11" max="11" width="30.5703125" bestFit="1" customWidth="1"/>
    <col min="12" max="13" width="14.7109375" bestFit="1" customWidth="1"/>
    <col min="14" max="14" width="18.42578125" bestFit="1" customWidth="1"/>
  </cols>
  <sheetData>
    <row r="1" spans="1:14" ht="45" customHeight="1" thickBot="1" x14ac:dyDescent="0.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5" t="s">
        <v>7</v>
      </c>
      <c r="I1" s="6" t="s">
        <v>8</v>
      </c>
      <c r="J1" s="7" t="s">
        <v>9</v>
      </c>
      <c r="K1" s="7" t="s">
        <v>10</v>
      </c>
      <c r="L1" s="2" t="s">
        <v>11</v>
      </c>
      <c r="M1" s="2" t="s">
        <v>12</v>
      </c>
      <c r="N1" s="7" t="s">
        <v>13</v>
      </c>
    </row>
    <row r="2" spans="1:14" x14ac:dyDescent="0.25">
      <c r="A2" s="8">
        <v>2237</v>
      </c>
      <c r="B2" s="8" t="s">
        <v>14</v>
      </c>
      <c r="C2" s="8" t="s">
        <v>15</v>
      </c>
      <c r="D2" s="8" t="s">
        <v>16</v>
      </c>
      <c r="E2" s="9" t="str">
        <f>VLOOKUP(B2,'[1]PROSPETTO DIRIGENZA'!$B:$E,4,0)</f>
        <v>DIPARTIMENTO/STRUTTURA COMPLESSA</v>
      </c>
      <c r="F2" s="10" t="s">
        <v>17</v>
      </c>
      <c r="G2" s="11">
        <v>22649.91</v>
      </c>
      <c r="H2" s="11">
        <v>194.95000000000002</v>
      </c>
      <c r="I2" s="11">
        <v>234.12000000000003</v>
      </c>
      <c r="J2" s="11">
        <v>8499.9900000000016</v>
      </c>
      <c r="K2" s="11"/>
      <c r="L2" s="11">
        <v>7288.37</v>
      </c>
      <c r="M2" s="11">
        <v>25839.46</v>
      </c>
      <c r="N2" s="11">
        <f>SUM(G2:M2)</f>
        <v>64706.8</v>
      </c>
    </row>
    <row r="3" spans="1:14" x14ac:dyDescent="0.25">
      <c r="A3" s="12">
        <v>2452</v>
      </c>
      <c r="B3" s="12" t="s">
        <v>20</v>
      </c>
      <c r="C3" s="12" t="s">
        <v>15</v>
      </c>
      <c r="D3" s="12" t="s">
        <v>21</v>
      </c>
      <c r="E3" s="13" t="str">
        <f>VLOOKUP(B3,'[1]PROSPETTO DIRIGENZA'!$B:$E,4,0)</f>
        <v>STRUTTURA COMPLESSA</v>
      </c>
      <c r="F3" s="14" t="s">
        <v>22</v>
      </c>
      <c r="G3" s="15">
        <v>15236.47</v>
      </c>
      <c r="H3" s="15">
        <v>119.52</v>
      </c>
      <c r="I3" s="15">
        <v>1794.48</v>
      </c>
      <c r="J3" s="15">
        <v>5313.4800000000005</v>
      </c>
      <c r="K3" s="15"/>
      <c r="L3" s="15">
        <v>3189.0299999999997</v>
      </c>
      <c r="M3" s="15">
        <v>15346.370000000003</v>
      </c>
      <c r="N3" s="15">
        <f t="shared" ref="N3:N37" si="0">SUM(G3:M3)</f>
        <v>40999.350000000006</v>
      </c>
    </row>
    <row r="4" spans="1:14" x14ac:dyDescent="0.25">
      <c r="A4" s="12">
        <v>2921</v>
      </c>
      <c r="B4" s="12" t="s">
        <v>23</v>
      </c>
      <c r="C4" s="12" t="s">
        <v>24</v>
      </c>
      <c r="D4" s="12" t="s">
        <v>25</v>
      </c>
      <c r="E4" s="13" t="str">
        <f>VLOOKUP(B4,'[1]PROSPETTO DIRIGENZA'!$B:$E,4,0)</f>
        <v>DIPARTIMENTO/STRUTTURA COMPLESSA</v>
      </c>
      <c r="F4" s="14" t="s">
        <v>19</v>
      </c>
      <c r="G4" s="15">
        <v>45260.799999999988</v>
      </c>
      <c r="H4" s="15">
        <v>469.99999999999989</v>
      </c>
      <c r="I4" s="15"/>
      <c r="J4" s="15">
        <v>17994.919999999995</v>
      </c>
      <c r="K4" s="15">
        <v>1100</v>
      </c>
      <c r="L4" s="15">
        <v>13083.890000000001</v>
      </c>
      <c r="M4" s="15">
        <v>26088.669999999987</v>
      </c>
      <c r="N4" s="15">
        <f t="shared" si="0"/>
        <v>103998.27999999997</v>
      </c>
    </row>
    <row r="5" spans="1:14" x14ac:dyDescent="0.25">
      <c r="A5" s="12">
        <v>2937</v>
      </c>
      <c r="B5" s="12" t="s">
        <v>26</v>
      </c>
      <c r="C5" s="12" t="s">
        <v>15</v>
      </c>
      <c r="D5" s="12" t="s">
        <v>21</v>
      </c>
      <c r="E5" s="13" t="str">
        <f>VLOOKUP(B5,'[1]PROSPETTO DIRIGENZA'!$B:$E,4,0)</f>
        <v>STRUTTURA SEMPLICE</v>
      </c>
      <c r="F5" s="14" t="s">
        <v>19</v>
      </c>
      <c r="G5" s="15">
        <v>45484.609999999986</v>
      </c>
      <c r="H5" s="15">
        <v>469.99999999999989</v>
      </c>
      <c r="I5" s="15">
        <v>2685.72</v>
      </c>
      <c r="J5" s="15">
        <v>10986.299999999997</v>
      </c>
      <c r="K5" s="15">
        <v>1100</v>
      </c>
      <c r="L5" s="15">
        <v>9716.61</v>
      </c>
      <c r="M5" s="15">
        <v>31564.73</v>
      </c>
      <c r="N5" s="15">
        <f t="shared" si="0"/>
        <v>102007.96999999999</v>
      </c>
    </row>
    <row r="6" spans="1:14" x14ac:dyDescent="0.25">
      <c r="A6" s="12">
        <v>3020</v>
      </c>
      <c r="B6" s="12" t="s">
        <v>27</v>
      </c>
      <c r="C6" s="12" t="s">
        <v>15</v>
      </c>
      <c r="D6" s="12" t="s">
        <v>21</v>
      </c>
      <c r="E6" s="13" t="str">
        <f>VLOOKUP(B6,'[1]PROSPETTO DIRIGENZA'!$B:$E,4,0)</f>
        <v>DIPARTIMENTO/STRUTTURA COMPLESSA</v>
      </c>
      <c r="F6" s="14" t="s">
        <v>19</v>
      </c>
      <c r="G6" s="15">
        <v>45488.159999999989</v>
      </c>
      <c r="H6" s="15">
        <v>469.99999999999989</v>
      </c>
      <c r="I6" s="15">
        <v>2728.3200000000011</v>
      </c>
      <c r="J6" s="15">
        <v>16000.010000000004</v>
      </c>
      <c r="K6" s="15">
        <v>1100</v>
      </c>
      <c r="L6" s="15">
        <v>11816.51</v>
      </c>
      <c r="M6" s="15">
        <v>61155.509999999973</v>
      </c>
      <c r="N6" s="15">
        <f t="shared" si="0"/>
        <v>138758.50999999995</v>
      </c>
    </row>
    <row r="7" spans="1:14" x14ac:dyDescent="0.25">
      <c r="A7" s="12">
        <v>3123</v>
      </c>
      <c r="B7" s="12" t="s">
        <v>28</v>
      </c>
      <c r="C7" s="12" t="s">
        <v>15</v>
      </c>
      <c r="D7" s="12" t="s">
        <v>18</v>
      </c>
      <c r="E7" s="13" t="str">
        <f>VLOOKUP(B7,'[1]PROSPETTO DIRIGENZA'!$B:$E,4,0)</f>
        <v>STRUTTURA SEMPLICE</v>
      </c>
      <c r="F7" s="14" t="s">
        <v>19</v>
      </c>
      <c r="G7" s="15">
        <v>45520.149999999987</v>
      </c>
      <c r="H7" s="15">
        <v>469.99999999999989</v>
      </c>
      <c r="I7" s="15">
        <v>3112.1999999999994</v>
      </c>
      <c r="J7" s="15">
        <v>10999.949999999997</v>
      </c>
      <c r="K7" s="15">
        <v>1100</v>
      </c>
      <c r="L7" s="15">
        <v>17397.330000000002</v>
      </c>
      <c r="M7" s="15">
        <v>40461.230000000003</v>
      </c>
      <c r="N7" s="15">
        <f t="shared" si="0"/>
        <v>119060.85999999999</v>
      </c>
    </row>
    <row r="8" spans="1:14" x14ac:dyDescent="0.25">
      <c r="A8" s="12">
        <v>3230</v>
      </c>
      <c r="B8" s="12" t="s">
        <v>29</v>
      </c>
      <c r="C8" s="12" t="s">
        <v>24</v>
      </c>
      <c r="D8" s="12" t="s">
        <v>30</v>
      </c>
      <c r="E8" s="13" t="str">
        <f>VLOOKUP(B8,'[1]PROSPETTO DIRIGENZA'!$B:$E,4,0)</f>
        <v>STRUTTURA COMPLESSA</v>
      </c>
      <c r="F8" s="14" t="s">
        <v>19</v>
      </c>
      <c r="G8" s="15">
        <v>45260.799999999988</v>
      </c>
      <c r="H8" s="15">
        <v>469.99999999999989</v>
      </c>
      <c r="I8" s="15"/>
      <c r="J8" s="15">
        <v>18000.059999999994</v>
      </c>
      <c r="K8" s="15">
        <v>1100</v>
      </c>
      <c r="L8" s="15">
        <v>13182.93</v>
      </c>
      <c r="M8" s="15">
        <v>29435.87</v>
      </c>
      <c r="N8" s="15">
        <f t="shared" si="0"/>
        <v>107449.65999999997</v>
      </c>
    </row>
    <row r="9" spans="1:14" x14ac:dyDescent="0.25">
      <c r="A9" s="12">
        <v>3275</v>
      </c>
      <c r="B9" s="12" t="s">
        <v>31</v>
      </c>
      <c r="C9" s="12" t="s">
        <v>15</v>
      </c>
      <c r="D9" s="12" t="s">
        <v>18</v>
      </c>
      <c r="E9" s="13" t="str">
        <f>VLOOKUP(B9,'[1]PROSPETTO DIRIGENZA'!$B:$E,4,0)</f>
        <v>STRUTTURA SEMPLICE</v>
      </c>
      <c r="F9" s="14" t="s">
        <v>19</v>
      </c>
      <c r="G9" s="15">
        <v>45410.01999999999</v>
      </c>
      <c r="H9" s="15">
        <v>469.99999999999989</v>
      </c>
      <c r="I9" s="15">
        <v>1790.64</v>
      </c>
      <c r="J9" s="15">
        <v>10999.949999999997</v>
      </c>
      <c r="K9" s="15">
        <v>1100</v>
      </c>
      <c r="L9" s="15">
        <v>13828.33</v>
      </c>
      <c r="M9" s="15">
        <v>41425.050000000003</v>
      </c>
      <c r="N9" s="15">
        <f t="shared" si="0"/>
        <v>115023.98999999999</v>
      </c>
    </row>
    <row r="10" spans="1:14" x14ac:dyDescent="0.25">
      <c r="A10" s="12">
        <v>4156</v>
      </c>
      <c r="B10" s="12" t="s">
        <v>32</v>
      </c>
      <c r="C10" s="12" t="s">
        <v>15</v>
      </c>
      <c r="D10" s="12" t="s">
        <v>21</v>
      </c>
      <c r="E10" s="13" t="s">
        <v>33</v>
      </c>
      <c r="F10" s="14" t="s">
        <v>19</v>
      </c>
      <c r="G10" s="15">
        <v>45260.799999999988</v>
      </c>
      <c r="H10" s="15">
        <v>469.99999999999989</v>
      </c>
      <c r="I10" s="15"/>
      <c r="J10" s="15">
        <v>10999.949999999997</v>
      </c>
      <c r="K10" s="15">
        <v>1100</v>
      </c>
      <c r="L10" s="15">
        <v>10503.57</v>
      </c>
      <c r="M10" s="15">
        <v>37024.929999999986</v>
      </c>
      <c r="N10" s="15">
        <f t="shared" si="0"/>
        <v>105359.24999999997</v>
      </c>
    </row>
    <row r="11" spans="1:14" x14ac:dyDescent="0.25">
      <c r="A11" s="12">
        <v>50686</v>
      </c>
      <c r="B11" s="12" t="s">
        <v>34</v>
      </c>
      <c r="C11" s="12" t="s">
        <v>15</v>
      </c>
      <c r="D11" s="12" t="s">
        <v>18</v>
      </c>
      <c r="E11" s="13" t="str">
        <f>VLOOKUP(B11,'[1]PROSPETTO DIRIGENZA'!$B:$E,4,0)</f>
        <v>STRUTTURA SEMPLICE</v>
      </c>
      <c r="F11" s="14" t="s">
        <v>19</v>
      </c>
      <c r="G11" s="15">
        <v>45613.759999999987</v>
      </c>
      <c r="H11" s="15">
        <v>469.99999999999989</v>
      </c>
      <c r="I11" s="15">
        <v>4235.5199999999995</v>
      </c>
      <c r="J11" s="15">
        <v>10999.949999999997</v>
      </c>
      <c r="K11" s="15">
        <v>1100</v>
      </c>
      <c r="L11" s="15">
        <v>15528.33</v>
      </c>
      <c r="M11" s="15">
        <v>36278.840000000004</v>
      </c>
      <c r="N11" s="15">
        <f t="shared" si="0"/>
        <v>114226.4</v>
      </c>
    </row>
    <row r="12" spans="1:14" x14ac:dyDescent="0.25">
      <c r="A12" s="12">
        <v>50803</v>
      </c>
      <c r="B12" s="12" t="s">
        <v>35</v>
      </c>
      <c r="C12" s="12" t="s">
        <v>15</v>
      </c>
      <c r="D12" s="12" t="s">
        <v>18</v>
      </c>
      <c r="E12" s="13" t="str">
        <f>VLOOKUP(B12,'[1]PROSPETTO DIRIGENZA'!$B:$E,4,0)</f>
        <v>STRUTTURA SEMPLICE DIPARTIMENTALE</v>
      </c>
      <c r="F12" s="14" t="s">
        <v>19</v>
      </c>
      <c r="G12" s="15">
        <v>45593.489999999991</v>
      </c>
      <c r="H12" s="15">
        <v>469.99999999999989</v>
      </c>
      <c r="I12" s="15">
        <v>3992.28</v>
      </c>
      <c r="J12" s="15">
        <v>12500.020000000004</v>
      </c>
      <c r="K12" s="15">
        <v>1100</v>
      </c>
      <c r="L12" s="15">
        <v>15556.87</v>
      </c>
      <c r="M12" s="15">
        <v>39786.799999999988</v>
      </c>
      <c r="N12" s="15">
        <f t="shared" si="0"/>
        <v>118999.45999999998</v>
      </c>
    </row>
    <row r="13" spans="1:14" ht="30" x14ac:dyDescent="0.25">
      <c r="A13" s="12">
        <v>51057</v>
      </c>
      <c r="B13" s="12" t="s">
        <v>36</v>
      </c>
      <c r="C13" s="12" t="s">
        <v>15</v>
      </c>
      <c r="D13" s="12" t="s">
        <v>37</v>
      </c>
      <c r="E13" s="13" t="str">
        <f>VLOOKUP(B13,'[1]PROSPETTO DIRIGENZA'!$B:$E,4,0)</f>
        <v>STRUTTURA SEMPLICE</v>
      </c>
      <c r="F13" s="17" t="s">
        <v>38</v>
      </c>
      <c r="G13" s="15">
        <v>45260.799999999988</v>
      </c>
      <c r="H13" s="15">
        <v>469.99999999999989</v>
      </c>
      <c r="I13" s="15"/>
      <c r="J13" s="15"/>
      <c r="K13" s="15"/>
      <c r="L13" s="15"/>
      <c r="M13" s="15">
        <v>17095.779999999995</v>
      </c>
      <c r="N13" s="15">
        <f t="shared" si="0"/>
        <v>62826.579999999987</v>
      </c>
    </row>
    <row r="14" spans="1:14" x14ac:dyDescent="0.25">
      <c r="A14" s="12">
        <v>51259</v>
      </c>
      <c r="B14" s="12" t="s">
        <v>39</v>
      </c>
      <c r="C14" s="12" t="s">
        <v>15</v>
      </c>
      <c r="D14" s="12" t="s">
        <v>21</v>
      </c>
      <c r="E14" s="13" t="str">
        <f>VLOOKUP(B14,'[1]PROSPETTO DIRIGENZA'!$B:$E,4,0)</f>
        <v>STRUTTURA SEMPLICE</v>
      </c>
      <c r="F14" s="14" t="s">
        <v>19</v>
      </c>
      <c r="G14" s="15">
        <v>45271.409999999989</v>
      </c>
      <c r="H14" s="15">
        <v>469.99999999999989</v>
      </c>
      <c r="I14" s="15">
        <v>127.32</v>
      </c>
      <c r="J14" s="15">
        <v>10971.739999999998</v>
      </c>
      <c r="K14" s="15">
        <v>1100</v>
      </c>
      <c r="L14" s="15">
        <v>10264.84</v>
      </c>
      <c r="M14" s="15">
        <v>32400.37</v>
      </c>
      <c r="N14" s="15">
        <f t="shared" si="0"/>
        <v>100605.67999999998</v>
      </c>
    </row>
    <row r="15" spans="1:14" x14ac:dyDescent="0.25">
      <c r="A15" s="12">
        <v>51458</v>
      </c>
      <c r="B15" s="12" t="s">
        <v>40</v>
      </c>
      <c r="C15" s="12" t="s">
        <v>15</v>
      </c>
      <c r="D15" s="12" t="s">
        <v>21</v>
      </c>
      <c r="E15" s="13" t="str">
        <f>VLOOKUP(B15,'[1]PROSPETTO DIRIGENZA'!$B:$E,4,0)</f>
        <v>STRUTTURA COMPLESSA</v>
      </c>
      <c r="F15" s="14" t="s">
        <v>19</v>
      </c>
      <c r="G15" s="15">
        <v>45260.799999999988</v>
      </c>
      <c r="H15" s="15">
        <v>469.99999999999989</v>
      </c>
      <c r="I15" s="15"/>
      <c r="J15" s="15">
        <v>16000.010000000004</v>
      </c>
      <c r="K15" s="15">
        <v>1100</v>
      </c>
      <c r="L15" s="15">
        <v>11816.51</v>
      </c>
      <c r="M15" s="15">
        <v>52001.01999999996</v>
      </c>
      <c r="N15" s="15">
        <f t="shared" si="0"/>
        <v>126648.33999999995</v>
      </c>
    </row>
    <row r="16" spans="1:14" x14ac:dyDescent="0.25">
      <c r="A16" s="12">
        <v>60478</v>
      </c>
      <c r="B16" s="12" t="s">
        <v>41</v>
      </c>
      <c r="C16" s="12" t="s">
        <v>15</v>
      </c>
      <c r="D16" s="12" t="s">
        <v>21</v>
      </c>
      <c r="E16" s="13" t="str">
        <f>VLOOKUP(B16,'[1]PROSPETTO DIRIGENZA'!$B:$E,4,0)</f>
        <v>STRUTTURA SEMPLICE</v>
      </c>
      <c r="F16" s="14" t="s">
        <v>19</v>
      </c>
      <c r="G16" s="15">
        <v>45689.029999999992</v>
      </c>
      <c r="H16" s="15">
        <v>469.99999999999989</v>
      </c>
      <c r="I16" s="15">
        <v>5138.76</v>
      </c>
      <c r="J16" s="15">
        <v>10999.949999999997</v>
      </c>
      <c r="K16" s="15">
        <v>1100</v>
      </c>
      <c r="L16" s="15">
        <v>10690.259999999998</v>
      </c>
      <c r="M16" s="15">
        <v>47838.01999999999</v>
      </c>
      <c r="N16" s="15">
        <f t="shared" si="0"/>
        <v>121926.01999999997</v>
      </c>
    </row>
    <row r="17" spans="1:14" x14ac:dyDescent="0.25">
      <c r="A17" s="12">
        <v>60591</v>
      </c>
      <c r="B17" s="12" t="s">
        <v>42</v>
      </c>
      <c r="C17" s="12" t="s">
        <v>15</v>
      </c>
      <c r="D17" s="12" t="s">
        <v>18</v>
      </c>
      <c r="E17" s="13" t="str">
        <f>VLOOKUP(B17,'[1]PROSPETTO DIRIGENZA'!$B:$E,4,0)</f>
        <v>STRUTTURA SEMPLICE</v>
      </c>
      <c r="F17" s="14" t="s">
        <v>19</v>
      </c>
      <c r="G17" s="15">
        <v>45451.899999999987</v>
      </c>
      <c r="H17" s="15">
        <v>469.99999999999989</v>
      </c>
      <c r="I17" s="15">
        <v>2293.1999999999994</v>
      </c>
      <c r="J17" s="15">
        <v>10999.949999999997</v>
      </c>
      <c r="K17" s="15">
        <v>964.6099999999999</v>
      </c>
      <c r="L17" s="15">
        <v>12103.51</v>
      </c>
      <c r="M17" s="15">
        <v>38522.919999999984</v>
      </c>
      <c r="N17" s="15">
        <f t="shared" si="0"/>
        <v>110806.08999999997</v>
      </c>
    </row>
    <row r="18" spans="1:14" x14ac:dyDescent="0.25">
      <c r="A18" s="12">
        <v>60619</v>
      </c>
      <c r="B18" s="12" t="s">
        <v>43</v>
      </c>
      <c r="C18" s="12" t="s">
        <v>15</v>
      </c>
      <c r="D18" s="12" t="s">
        <v>44</v>
      </c>
      <c r="E18" s="13" t="str">
        <f>VLOOKUP(B18,'[1]PROSPETTO DIRIGENZA'!$B:$E,4,0)</f>
        <v>STRUTTURA SEMPLICE</v>
      </c>
      <c r="F18" s="14" t="s">
        <v>19</v>
      </c>
      <c r="G18" s="15">
        <v>0</v>
      </c>
      <c r="H18" s="15">
        <v>0</v>
      </c>
      <c r="I18" s="15"/>
      <c r="J18" s="15">
        <v>0</v>
      </c>
      <c r="K18" s="15"/>
      <c r="L18" s="15"/>
      <c r="M18" s="15">
        <v>0</v>
      </c>
      <c r="N18" s="15">
        <f t="shared" si="0"/>
        <v>0</v>
      </c>
    </row>
    <row r="19" spans="1:14" x14ac:dyDescent="0.25">
      <c r="A19" s="12">
        <v>60628</v>
      </c>
      <c r="B19" s="12" t="s">
        <v>45</v>
      </c>
      <c r="C19" s="12" t="s">
        <v>15</v>
      </c>
      <c r="D19" s="12" t="s">
        <v>18</v>
      </c>
      <c r="E19" s="13" t="str">
        <f>VLOOKUP(B19,'[1]PROSPETTO DIRIGENZA'!$B:$E,4,0)</f>
        <v>DIPARTIMENTO/STRUTTURA COMPLESSA</v>
      </c>
      <c r="F19" s="14" t="s">
        <v>19</v>
      </c>
      <c r="G19" s="15">
        <v>45561.599999999991</v>
      </c>
      <c r="H19" s="15">
        <v>469.99999999999989</v>
      </c>
      <c r="I19" s="15">
        <v>3609.6000000000013</v>
      </c>
      <c r="J19" s="15">
        <v>15989.750000000004</v>
      </c>
      <c r="K19" s="15">
        <v>1095.76</v>
      </c>
      <c r="L19" s="15">
        <v>15413.3</v>
      </c>
      <c r="M19" s="15">
        <v>65146.869999999995</v>
      </c>
      <c r="N19" s="15">
        <f t="shared" si="0"/>
        <v>147286.88</v>
      </c>
    </row>
    <row r="20" spans="1:14" x14ac:dyDescent="0.25">
      <c r="A20" s="12">
        <v>60759</v>
      </c>
      <c r="B20" s="12" t="s">
        <v>46</v>
      </c>
      <c r="C20" s="12" t="s">
        <v>15</v>
      </c>
      <c r="D20" s="12" t="s">
        <v>21</v>
      </c>
      <c r="E20" s="13" t="str">
        <f>VLOOKUP(B20,'[1]PROSPETTO DIRIGENZA'!$B:$E,4,0)</f>
        <v>STRUTTURA COMPLESSA</v>
      </c>
      <c r="F20" s="14" t="s">
        <v>19</v>
      </c>
      <c r="G20" s="15">
        <v>0</v>
      </c>
      <c r="H20" s="15">
        <v>0</v>
      </c>
      <c r="I20" s="15">
        <v>0</v>
      </c>
      <c r="J20" s="15">
        <v>0</v>
      </c>
      <c r="K20" s="15"/>
      <c r="L20" s="15"/>
      <c r="M20" s="15">
        <v>0</v>
      </c>
      <c r="N20" s="15">
        <f t="shared" si="0"/>
        <v>0</v>
      </c>
    </row>
    <row r="21" spans="1:14" x14ac:dyDescent="0.25">
      <c r="A21" s="12">
        <v>60760</v>
      </c>
      <c r="B21" s="12" t="s">
        <v>47</v>
      </c>
      <c r="C21" s="12" t="s">
        <v>15</v>
      </c>
      <c r="D21" s="12" t="s">
        <v>21</v>
      </c>
      <c r="E21" s="13" t="str">
        <f>VLOOKUP(B21,'[1]PROSPETTO DIRIGENZA'!$B:$E,4,0)</f>
        <v>STRUTTURA COMPLESSA</v>
      </c>
      <c r="F21" s="14" t="s">
        <v>19</v>
      </c>
      <c r="G21" s="15">
        <v>45600.539999999994</v>
      </c>
      <c r="H21" s="15">
        <v>469.99999999999989</v>
      </c>
      <c r="I21" s="15">
        <v>4076.8799999999992</v>
      </c>
      <c r="J21" s="15">
        <v>15930.530000000004</v>
      </c>
      <c r="K21" s="15">
        <v>1100</v>
      </c>
      <c r="L21" s="15">
        <v>11592.73</v>
      </c>
      <c r="M21" s="15">
        <v>65569.009999999951</v>
      </c>
      <c r="N21" s="15">
        <f t="shared" si="0"/>
        <v>144339.68999999994</v>
      </c>
    </row>
    <row r="22" spans="1:14" x14ac:dyDescent="0.25">
      <c r="A22" s="12">
        <v>61115</v>
      </c>
      <c r="B22" s="12" t="s">
        <v>48</v>
      </c>
      <c r="C22" s="12" t="s">
        <v>15</v>
      </c>
      <c r="D22" s="12" t="s">
        <v>18</v>
      </c>
      <c r="E22" s="13" t="s">
        <v>49</v>
      </c>
      <c r="F22" s="14" t="s">
        <v>19</v>
      </c>
      <c r="G22" s="15">
        <v>45600.539999999994</v>
      </c>
      <c r="H22" s="15">
        <v>469.99999999999989</v>
      </c>
      <c r="I22" s="15">
        <v>4076.8799999999992</v>
      </c>
      <c r="J22" s="15">
        <v>16082.070000000003</v>
      </c>
      <c r="K22" s="15">
        <v>1100</v>
      </c>
      <c r="L22" s="15">
        <v>15556.87</v>
      </c>
      <c r="M22" s="15">
        <v>47368.46</v>
      </c>
      <c r="N22" s="15">
        <f t="shared" si="0"/>
        <v>130254.81999999998</v>
      </c>
    </row>
    <row r="23" spans="1:14" x14ac:dyDescent="0.25">
      <c r="A23" s="12">
        <v>61140</v>
      </c>
      <c r="B23" s="12" t="s">
        <v>50</v>
      </c>
      <c r="C23" s="12" t="s">
        <v>15</v>
      </c>
      <c r="D23" s="12" t="s">
        <v>21</v>
      </c>
      <c r="E23" s="13" t="str">
        <f>VLOOKUP(B23,'[1]PROSPETTO DIRIGENZA'!$B:$E,4,0)</f>
        <v>STRUTTURA COMPLESSA</v>
      </c>
      <c r="F23" s="14" t="s">
        <v>19</v>
      </c>
      <c r="G23" s="15">
        <v>45487.289999999994</v>
      </c>
      <c r="H23" s="15">
        <v>469.99999999999989</v>
      </c>
      <c r="I23" s="15">
        <v>2717.8799999999997</v>
      </c>
      <c r="J23" s="15">
        <v>15990.080000000004</v>
      </c>
      <c r="K23" s="15">
        <v>1095.76</v>
      </c>
      <c r="L23" s="15">
        <v>11402.96</v>
      </c>
      <c r="M23" s="15">
        <v>45811.389999999992</v>
      </c>
      <c r="N23" s="15">
        <f t="shared" si="0"/>
        <v>122975.35999999999</v>
      </c>
    </row>
    <row r="24" spans="1:14" x14ac:dyDescent="0.25">
      <c r="A24" s="12">
        <v>61282</v>
      </c>
      <c r="B24" s="12" t="s">
        <v>51</v>
      </c>
      <c r="C24" s="12" t="s">
        <v>15</v>
      </c>
      <c r="D24" s="12" t="s">
        <v>21</v>
      </c>
      <c r="E24" s="13" t="str">
        <f>VLOOKUP(B24,'[1]PROSPETTO DIRIGENZA'!$B:$E,4,0)</f>
        <v>STRUTTURA SEMPLICE</v>
      </c>
      <c r="F24" s="14"/>
      <c r="G24" s="15">
        <v>45519.139999999992</v>
      </c>
      <c r="H24" s="15">
        <v>469.99999999999989</v>
      </c>
      <c r="I24" s="15">
        <v>3100.0799999999995</v>
      </c>
      <c r="J24" s="15">
        <v>10904.409999999998</v>
      </c>
      <c r="K24" s="15">
        <v>1100</v>
      </c>
      <c r="L24" s="15">
        <v>11125.07</v>
      </c>
      <c r="M24" s="15">
        <v>31548.269999999997</v>
      </c>
      <c r="N24" s="15">
        <f t="shared" si="0"/>
        <v>103766.96999999997</v>
      </c>
    </row>
    <row r="25" spans="1:14" x14ac:dyDescent="0.25">
      <c r="A25" s="12">
        <v>61522</v>
      </c>
      <c r="B25" s="12" t="s">
        <v>52</v>
      </c>
      <c r="C25" s="12" t="s">
        <v>15</v>
      </c>
      <c r="D25" s="12" t="s">
        <v>21</v>
      </c>
      <c r="E25" s="13" t="str">
        <f>VLOOKUP(B25,'[1]PROSPETTO DIRIGENZA'!$B:$E,4,0)</f>
        <v>STRUTTURA SEMPLICE</v>
      </c>
      <c r="F25" s="14" t="s">
        <v>19</v>
      </c>
      <c r="G25" s="15">
        <v>45529.759999999987</v>
      </c>
      <c r="H25" s="15">
        <v>469.99999999999989</v>
      </c>
      <c r="I25" s="15">
        <v>3227.5200000000004</v>
      </c>
      <c r="J25" s="15">
        <v>10877.099999999997</v>
      </c>
      <c r="K25" s="15">
        <v>1095.7599999999998</v>
      </c>
      <c r="L25" s="15">
        <v>9738.1</v>
      </c>
      <c r="M25" s="15">
        <v>35832.959999999992</v>
      </c>
      <c r="N25" s="15">
        <f t="shared" si="0"/>
        <v>106771.19999999998</v>
      </c>
    </row>
    <row r="26" spans="1:14" x14ac:dyDescent="0.25">
      <c r="A26" s="12">
        <v>61684</v>
      </c>
      <c r="B26" s="12" t="s">
        <v>53</v>
      </c>
      <c r="C26" s="12" t="s">
        <v>15</v>
      </c>
      <c r="D26" s="12" t="s">
        <v>21</v>
      </c>
      <c r="E26" s="13" t="str">
        <f>VLOOKUP(B26,'[1]PROSPETTO DIRIGENZA'!$B:$E,4,0)</f>
        <v>STRUTTURA SEMPLICE</v>
      </c>
      <c r="F26" s="14" t="s">
        <v>54</v>
      </c>
      <c r="G26" s="15">
        <v>3481.6</v>
      </c>
      <c r="H26" s="15">
        <v>24.37</v>
      </c>
      <c r="I26" s="15"/>
      <c r="J26" s="15">
        <v>846.15</v>
      </c>
      <c r="K26" s="15"/>
      <c r="L26" s="15"/>
      <c r="M26" s="15">
        <v>2904.0099999999998</v>
      </c>
      <c r="N26" s="15">
        <f t="shared" si="0"/>
        <v>7256.1299999999992</v>
      </c>
    </row>
    <row r="27" spans="1:14" x14ac:dyDescent="0.25">
      <c r="A27" s="12">
        <v>61775</v>
      </c>
      <c r="B27" s="12" t="s">
        <v>55</v>
      </c>
      <c r="C27" s="12" t="s">
        <v>15</v>
      </c>
      <c r="D27" s="12" t="s">
        <v>21</v>
      </c>
      <c r="E27" s="13" t="str">
        <f>VLOOKUP(B27,'[1]PROSPETTO DIRIGENZA'!$B:$E,4,0)</f>
        <v>STRUTTURA SEMPLICE</v>
      </c>
      <c r="F27" s="14" t="s">
        <v>19</v>
      </c>
      <c r="G27" s="15">
        <v>45260.799999999988</v>
      </c>
      <c r="H27" s="15">
        <v>469.99999999999989</v>
      </c>
      <c r="I27" s="15"/>
      <c r="J27" s="15">
        <v>10985.839999999997</v>
      </c>
      <c r="K27" s="15">
        <v>1095.76</v>
      </c>
      <c r="L27" s="15">
        <v>11706.380000000001</v>
      </c>
      <c r="M27" s="15">
        <v>31434.530000000002</v>
      </c>
      <c r="N27" s="15">
        <f t="shared" si="0"/>
        <v>100953.30999999998</v>
      </c>
    </row>
    <row r="28" spans="1:14" x14ac:dyDescent="0.25">
      <c r="A28" s="12">
        <v>61814</v>
      </c>
      <c r="B28" s="12" t="s">
        <v>56</v>
      </c>
      <c r="C28" s="12" t="s">
        <v>24</v>
      </c>
      <c r="D28" s="12" t="s">
        <v>25</v>
      </c>
      <c r="E28" s="13" t="str">
        <f>VLOOKUP(B28,'[1]PROSPETTO DIRIGENZA'!$B:$E,4,0)</f>
        <v>STRUTTURA COMPLESSA</v>
      </c>
      <c r="F28" s="14" t="s">
        <v>19</v>
      </c>
      <c r="G28" s="15">
        <v>45260.799999999988</v>
      </c>
      <c r="H28" s="15">
        <v>469.99999999999989</v>
      </c>
      <c r="I28" s="15"/>
      <c r="J28" s="15">
        <v>18000.059999999994</v>
      </c>
      <c r="K28" s="15">
        <v>1100</v>
      </c>
      <c r="L28" s="15">
        <v>14282.93</v>
      </c>
      <c r="M28" s="15">
        <v>11217.960000000001</v>
      </c>
      <c r="N28" s="15">
        <f t="shared" si="0"/>
        <v>90331.749999999985</v>
      </c>
    </row>
    <row r="29" spans="1:14" x14ac:dyDescent="0.25">
      <c r="A29" s="12">
        <v>61819</v>
      </c>
      <c r="B29" s="12" t="s">
        <v>57</v>
      </c>
      <c r="C29" s="12" t="s">
        <v>24</v>
      </c>
      <c r="D29" s="12" t="s">
        <v>58</v>
      </c>
      <c r="E29" s="13" t="s">
        <v>49</v>
      </c>
      <c r="F29" s="14" t="s">
        <v>19</v>
      </c>
      <c r="G29" s="15">
        <v>45260.799999999988</v>
      </c>
      <c r="H29" s="15">
        <v>469.99999999999989</v>
      </c>
      <c r="I29" s="15"/>
      <c r="J29" s="15">
        <v>18000.059999999994</v>
      </c>
      <c r="K29" s="15">
        <v>1100</v>
      </c>
      <c r="L29" s="15">
        <v>16532.93</v>
      </c>
      <c r="M29" s="15">
        <v>11217.960000000001</v>
      </c>
      <c r="N29" s="15">
        <f t="shared" si="0"/>
        <v>92581.749999999985</v>
      </c>
    </row>
    <row r="30" spans="1:14" x14ac:dyDescent="0.25">
      <c r="A30" s="12">
        <v>61821</v>
      </c>
      <c r="B30" s="12" t="s">
        <v>59</v>
      </c>
      <c r="C30" s="12" t="s">
        <v>15</v>
      </c>
      <c r="D30" s="12" t="s">
        <v>21</v>
      </c>
      <c r="E30" s="13" t="str">
        <f>VLOOKUP(B30,'[1]PROSPETTO DIRIGENZA'!$B:$E,4,0)</f>
        <v>STRUTTURA SEMPLICE</v>
      </c>
      <c r="F30" s="14" t="s">
        <v>19</v>
      </c>
      <c r="G30" s="15">
        <v>45260.799999999988</v>
      </c>
      <c r="H30" s="15">
        <v>469.99999999999989</v>
      </c>
      <c r="I30" s="15"/>
      <c r="J30" s="15">
        <v>16000.010000000004</v>
      </c>
      <c r="K30" s="15">
        <v>981.53000000000009</v>
      </c>
      <c r="L30" s="15">
        <v>10418.24</v>
      </c>
      <c r="M30" s="15">
        <v>47475.459999999992</v>
      </c>
      <c r="N30" s="15">
        <f t="shared" si="0"/>
        <v>120606.03999999998</v>
      </c>
    </row>
    <row r="31" spans="1:14" x14ac:dyDescent="0.25">
      <c r="A31" s="12">
        <v>61868</v>
      </c>
      <c r="B31" s="12" t="s">
        <v>60</v>
      </c>
      <c r="C31" s="12" t="s">
        <v>15</v>
      </c>
      <c r="D31" s="12" t="s">
        <v>61</v>
      </c>
      <c r="E31" s="13" t="str">
        <f>VLOOKUP(B31,'[1]PROSPETTO DIRIGENZA'!$B:$E,4,0)</f>
        <v>STRUTTURA SEMPLICE</v>
      </c>
      <c r="F31" s="14" t="s">
        <v>19</v>
      </c>
      <c r="G31" s="15">
        <v>45260.799999999988</v>
      </c>
      <c r="H31" s="15">
        <v>469.99999999999989</v>
      </c>
      <c r="I31" s="15"/>
      <c r="J31" s="15">
        <v>10957.639999999998</v>
      </c>
      <c r="K31" s="15">
        <v>1100</v>
      </c>
      <c r="L31" s="15">
        <v>13765.46</v>
      </c>
      <c r="M31" s="15">
        <v>13623.539999999999</v>
      </c>
      <c r="N31" s="15">
        <f t="shared" si="0"/>
        <v>85177.439999999988</v>
      </c>
    </row>
    <row r="32" spans="1:14" x14ac:dyDescent="0.25">
      <c r="A32" s="12">
        <v>61901</v>
      </c>
      <c r="B32" s="12" t="s">
        <v>62</v>
      </c>
      <c r="C32" s="12" t="s">
        <v>24</v>
      </c>
      <c r="D32" s="12" t="s">
        <v>25</v>
      </c>
      <c r="E32" s="13" t="str">
        <f>VLOOKUP(B32,'[1]PROSPETTO DIRIGENZA'!$B:$E,4,0)</f>
        <v>STRUTTURA COMPLESSA</v>
      </c>
      <c r="F32" s="14" t="s">
        <v>19</v>
      </c>
      <c r="G32" s="15">
        <v>45260.799999999988</v>
      </c>
      <c r="H32" s="15">
        <v>469.99999999999989</v>
      </c>
      <c r="I32" s="15"/>
      <c r="J32" s="15">
        <v>18024.889999999992</v>
      </c>
      <c r="K32" s="15">
        <v>1100</v>
      </c>
      <c r="L32" s="15">
        <v>12557.419999999998</v>
      </c>
      <c r="M32" s="15">
        <v>11193.130000000001</v>
      </c>
      <c r="N32" s="15">
        <f t="shared" si="0"/>
        <v>88606.239999999991</v>
      </c>
    </row>
    <row r="33" spans="1:14" x14ac:dyDescent="0.25">
      <c r="A33" s="12">
        <v>61937</v>
      </c>
      <c r="B33" s="12" t="s">
        <v>63</v>
      </c>
      <c r="C33" s="12" t="s">
        <v>15</v>
      </c>
      <c r="D33" s="12" t="s">
        <v>16</v>
      </c>
      <c r="E33" s="13" t="str">
        <f>VLOOKUP(B33,'[1]PROSPETTO DIRIGENZA'!$B:$E,4,0)</f>
        <v>STRUTTURA SEMPLICE</v>
      </c>
      <c r="F33" s="14" t="s">
        <v>19</v>
      </c>
      <c r="G33" s="15">
        <v>45103.55999999999</v>
      </c>
      <c r="H33" s="15">
        <v>468.1099999999999</v>
      </c>
      <c r="I33" s="15"/>
      <c r="J33" s="15">
        <v>10906.669999999998</v>
      </c>
      <c r="K33" s="15">
        <v>1087.3</v>
      </c>
      <c r="L33" s="15">
        <v>12861.74</v>
      </c>
      <c r="M33" s="15">
        <v>13663.690000000002</v>
      </c>
      <c r="N33" s="15">
        <f t="shared" si="0"/>
        <v>84091.069999999992</v>
      </c>
    </row>
    <row r="34" spans="1:14" x14ac:dyDescent="0.25">
      <c r="A34" s="12">
        <v>61942</v>
      </c>
      <c r="B34" s="12" t="s">
        <v>64</v>
      </c>
      <c r="C34" s="12" t="s">
        <v>15</v>
      </c>
      <c r="D34" s="12" t="s">
        <v>18</v>
      </c>
      <c r="E34" s="13" t="str">
        <f>VLOOKUP(B34,'[1]PROSPETTO DIRIGENZA'!$B:$E,4,0)</f>
        <v>STRUTTURA COMPLESSA</v>
      </c>
      <c r="F34" s="14"/>
      <c r="G34" s="15">
        <v>45260.799999999988</v>
      </c>
      <c r="H34" s="15">
        <v>469.99999999999989</v>
      </c>
      <c r="I34" s="15"/>
      <c r="J34" s="15">
        <v>15948.720000000003</v>
      </c>
      <c r="K34" s="15">
        <v>1100</v>
      </c>
      <c r="L34" s="15">
        <v>15209.1</v>
      </c>
      <c r="M34" s="15">
        <v>48294.359999999979</v>
      </c>
      <c r="N34" s="15">
        <f t="shared" si="0"/>
        <v>126282.97999999998</v>
      </c>
    </row>
    <row r="35" spans="1:14" x14ac:dyDescent="0.25">
      <c r="A35" s="12">
        <v>61951</v>
      </c>
      <c r="B35" s="12" t="s">
        <v>65</v>
      </c>
      <c r="C35" s="12" t="s">
        <v>15</v>
      </c>
      <c r="D35" s="12" t="s">
        <v>21</v>
      </c>
      <c r="E35" s="13" t="str">
        <f>VLOOKUP(B35,'[1]PROSPETTO DIRIGENZA'!$B:$E,4,0)</f>
        <v>STRUTTURA SEMPLICE</v>
      </c>
      <c r="F35" s="14" t="s">
        <v>19</v>
      </c>
      <c r="G35" s="15">
        <v>0</v>
      </c>
      <c r="H35" s="15">
        <v>0</v>
      </c>
      <c r="I35" s="15">
        <v>0</v>
      </c>
      <c r="J35" s="15">
        <v>0</v>
      </c>
      <c r="K35" s="15"/>
      <c r="L35" s="15"/>
      <c r="M35" s="15">
        <v>0</v>
      </c>
      <c r="N35" s="15">
        <f t="shared" si="0"/>
        <v>0</v>
      </c>
    </row>
    <row r="36" spans="1:14" x14ac:dyDescent="0.25">
      <c r="A36" s="12">
        <v>62036</v>
      </c>
      <c r="B36" s="12" t="s">
        <v>66</v>
      </c>
      <c r="C36" s="12" t="s">
        <v>15</v>
      </c>
      <c r="D36" s="12" t="s">
        <v>21</v>
      </c>
      <c r="E36" s="13" t="str">
        <f>VLOOKUP(B36,'[1]PROSPETTO DIRIGENZA'!$B:$E,4,0)</f>
        <v>STRUTTURA COMPLESSA</v>
      </c>
      <c r="F36" s="14" t="s">
        <v>19</v>
      </c>
      <c r="G36" s="15">
        <v>45260.799999999988</v>
      </c>
      <c r="H36" s="15">
        <v>469.99999999999989</v>
      </c>
      <c r="I36" s="15"/>
      <c r="J36" s="15">
        <v>15990.080000000004</v>
      </c>
      <c r="K36" s="15">
        <v>1095.76</v>
      </c>
      <c r="L36" s="15">
        <v>11626.77</v>
      </c>
      <c r="M36" s="15">
        <v>54274.619999999981</v>
      </c>
      <c r="N36" s="15">
        <f t="shared" si="0"/>
        <v>128718.02999999997</v>
      </c>
    </row>
    <row r="37" spans="1:14" x14ac:dyDescent="0.25">
      <c r="A37" s="12">
        <v>62089</v>
      </c>
      <c r="B37" s="12" t="s">
        <v>67</v>
      </c>
      <c r="C37" s="12" t="s">
        <v>15</v>
      </c>
      <c r="D37" s="12" t="s">
        <v>21</v>
      </c>
      <c r="E37" s="13" t="str">
        <f>VLOOKUP(B37,'[1]PROSPETTO DIRIGENZA'!$B:$E,4,0)</f>
        <v>DIPARTIMENTO/STRUTTURA COMPLESSA</v>
      </c>
      <c r="F37" s="14" t="s">
        <v>19</v>
      </c>
      <c r="G37" s="15">
        <v>45267.899999999987</v>
      </c>
      <c r="H37" s="15">
        <v>469.99999999999989</v>
      </c>
      <c r="I37" s="15">
        <v>85.199999999999989</v>
      </c>
      <c r="J37" s="15">
        <v>15990.080000000004</v>
      </c>
      <c r="K37" s="15">
        <v>1095.7600000000002</v>
      </c>
      <c r="L37" s="15">
        <v>11626.77</v>
      </c>
      <c r="M37" s="15">
        <v>72071.559999999983</v>
      </c>
      <c r="N37" s="15">
        <f t="shared" si="0"/>
        <v>146607.26999999996</v>
      </c>
    </row>
    <row r="38" spans="1:14" ht="30" x14ac:dyDescent="0.25">
      <c r="A38" s="12">
        <v>62120</v>
      </c>
      <c r="B38" s="12" t="s">
        <v>68</v>
      </c>
      <c r="C38" s="12" t="s">
        <v>24</v>
      </c>
      <c r="D38" s="12" t="s">
        <v>58</v>
      </c>
      <c r="E38" s="13" t="s">
        <v>69</v>
      </c>
      <c r="F38" s="14" t="s">
        <v>19</v>
      </c>
      <c r="G38" s="15">
        <v>45260.799999999988</v>
      </c>
      <c r="H38" s="15">
        <v>469.99999999999989</v>
      </c>
      <c r="I38" s="15"/>
      <c r="J38" s="15">
        <v>16500.059999999994</v>
      </c>
      <c r="K38" s="15">
        <v>1100</v>
      </c>
      <c r="L38" s="15">
        <v>13884.83</v>
      </c>
      <c r="M38" s="15">
        <v>9462.94</v>
      </c>
      <c r="N38" s="15">
        <f t="shared" ref="N38:N40" si="1">SUM(G38:M38)</f>
        <v>86678.62999999999</v>
      </c>
    </row>
    <row r="39" spans="1:14" x14ac:dyDescent="0.25">
      <c r="A39" s="12">
        <v>62135</v>
      </c>
      <c r="B39" s="12" t="s">
        <v>70</v>
      </c>
      <c r="C39" s="12" t="s">
        <v>15</v>
      </c>
      <c r="D39" s="12" t="s">
        <v>21</v>
      </c>
      <c r="E39" s="13" t="str">
        <f>VLOOKUP(B39,'[1]PROSPETTO DIRIGENZA'!$B:$E,4,0)</f>
        <v>STRUTTURA COMPLESSA</v>
      </c>
      <c r="F39" s="14" t="s">
        <v>71</v>
      </c>
      <c r="G39" s="15">
        <v>26701.339999999997</v>
      </c>
      <c r="H39" s="15">
        <v>243.69000000000003</v>
      </c>
      <c r="I39" s="15">
        <v>3590.5099999999993</v>
      </c>
      <c r="J39" s="15">
        <v>9333.340000000002</v>
      </c>
      <c r="K39" s="15"/>
      <c r="L39" s="15">
        <v>6330.7199999999993</v>
      </c>
      <c r="M39" s="15">
        <v>27706.060000000005</v>
      </c>
      <c r="N39" s="15">
        <f t="shared" si="1"/>
        <v>73905.66</v>
      </c>
    </row>
    <row r="40" spans="1:14" x14ac:dyDescent="0.25">
      <c r="A40" s="12">
        <v>62801</v>
      </c>
      <c r="B40" s="12" t="s">
        <v>72</v>
      </c>
      <c r="C40" s="12" t="s">
        <v>15</v>
      </c>
      <c r="D40" s="12" t="s">
        <v>21</v>
      </c>
      <c r="E40" s="13" t="str">
        <f>VLOOKUP(B40,'[1]PROSPETTO DIRIGENZA'!$B:$E,4,0)</f>
        <v>STRUTTURA COMPLESSA</v>
      </c>
      <c r="F40" s="14" t="s">
        <v>19</v>
      </c>
      <c r="G40" s="15">
        <v>45260.799999999988</v>
      </c>
      <c r="H40" s="15">
        <v>469.99999999999989</v>
      </c>
      <c r="I40" s="15"/>
      <c r="J40" s="15">
        <v>15948.720000000003</v>
      </c>
      <c r="K40" s="15">
        <v>1095.7599999999998</v>
      </c>
      <c r="L40" s="15">
        <v>11968.68</v>
      </c>
      <c r="M40" s="15">
        <v>45812.749999999993</v>
      </c>
      <c r="N40" s="15">
        <f t="shared" si="1"/>
        <v>120556.70999999999</v>
      </c>
    </row>
    <row r="41" spans="1:14" x14ac:dyDescent="0.25"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18" t="s">
        <v>73</v>
      </c>
      <c r="F42" s="16"/>
      <c r="G42" s="16"/>
      <c r="H42" s="16"/>
      <c r="I42" s="16"/>
      <c r="J42" s="16"/>
      <c r="K42" s="16"/>
    </row>
    <row r="43" spans="1:14" x14ac:dyDescent="0.25">
      <c r="A43" t="s">
        <v>79</v>
      </c>
      <c r="F43" s="16"/>
      <c r="G43" s="16"/>
      <c r="H43" s="16"/>
      <c r="I43" s="16"/>
      <c r="J43" s="16"/>
      <c r="K43" s="16"/>
    </row>
    <row r="44" spans="1:14" x14ac:dyDescent="0.25">
      <c r="A44" t="s">
        <v>74</v>
      </c>
      <c r="F44" s="16"/>
      <c r="G44" s="16"/>
      <c r="H44" s="16"/>
      <c r="I44" s="16"/>
      <c r="J44" s="16"/>
      <c r="K44" s="16"/>
    </row>
    <row r="45" spans="1:14" x14ac:dyDescent="0.25">
      <c r="A45" t="s">
        <v>75</v>
      </c>
      <c r="F45" s="16"/>
      <c r="G45" s="16"/>
      <c r="H45" s="16"/>
      <c r="I45" s="16"/>
      <c r="J45" s="16"/>
      <c r="K45" s="16"/>
    </row>
    <row r="46" spans="1:14" x14ac:dyDescent="0.25">
      <c r="A46" t="s">
        <v>76</v>
      </c>
      <c r="F46" s="16"/>
      <c r="G46" s="16"/>
      <c r="H46" s="16"/>
      <c r="I46" s="16"/>
      <c r="J46" s="16"/>
      <c r="K46" s="16"/>
    </row>
    <row r="47" spans="1:14" x14ac:dyDescent="0.25">
      <c r="A47" t="s">
        <v>81</v>
      </c>
      <c r="F47" s="16"/>
      <c r="G47" s="16"/>
      <c r="H47" s="16"/>
      <c r="I47" s="16"/>
      <c r="J47" s="16"/>
      <c r="K47" s="16"/>
    </row>
    <row r="48" spans="1:14" x14ac:dyDescent="0.25">
      <c r="A48" t="s">
        <v>80</v>
      </c>
      <c r="F48" s="16"/>
      <c r="G48" s="16"/>
      <c r="H48" s="16"/>
      <c r="I48" s="16"/>
      <c r="J48" s="16"/>
      <c r="K48" s="16"/>
    </row>
    <row r="49" spans="1:11" x14ac:dyDescent="0.25">
      <c r="A49" t="s">
        <v>77</v>
      </c>
      <c r="F49" s="16"/>
      <c r="G49" s="16"/>
      <c r="H49" s="16"/>
      <c r="I49" s="16"/>
      <c r="J49" s="16"/>
      <c r="K49" s="16"/>
    </row>
    <row r="50" spans="1:11" x14ac:dyDescent="0.25">
      <c r="A50" t="s">
        <v>78</v>
      </c>
      <c r="F50" s="16"/>
      <c r="G50" s="16"/>
      <c r="H50" s="16"/>
      <c r="I50" s="16"/>
      <c r="J50" s="16"/>
      <c r="K50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DIRIGENZA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Giusy Marinelli</dc:creator>
  <cp:lastModifiedBy>Giusy Marinelli</cp:lastModifiedBy>
  <dcterms:created xsi:type="dcterms:W3CDTF">2023-09-06T16:12:31Z</dcterms:created>
  <dcterms:modified xsi:type="dcterms:W3CDTF">2023-09-06T16:48:55Z</dcterms:modified>
</cp:coreProperties>
</file>