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ANNO 2021" sheetId="1" r:id="rId1"/>
  </sheets>
  <calcPr calcId="145621"/>
</workbook>
</file>

<file path=xl/calcChain.xml><?xml version="1.0" encoding="utf-8"?>
<calcChain xmlns="http://schemas.openxmlformats.org/spreadsheetml/2006/main">
  <c r="M23" i="1" l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3" i="1"/>
  <c r="M2" i="1"/>
</calcChain>
</file>

<file path=xl/sharedStrings.xml><?xml version="1.0" encoding="utf-8"?>
<sst xmlns="http://schemas.openxmlformats.org/spreadsheetml/2006/main" count="231" uniqueCount="88">
  <si>
    <t>COGNOME NOME</t>
  </si>
  <si>
    <t>CONTRATTO</t>
  </si>
  <si>
    <t>QUALIFICA</t>
  </si>
  <si>
    <t>INCARICO DIRIGENZIALE</t>
  </si>
  <si>
    <t>NOTE</t>
  </si>
  <si>
    <t>TABELLARE</t>
  </si>
  <si>
    <t>RETRIBUZIONE DI POSIZIONE COMPLESSIVA</t>
  </si>
  <si>
    <t>RISULTATO</t>
  </si>
  <si>
    <t>RISORSE AGGIUNTIVE REGIONALI</t>
  </si>
  <si>
    <t>RIMBORSI SPESE</t>
  </si>
  <si>
    <t>ALTRE ATTIVITA' A PAGAMENTO</t>
  </si>
  <si>
    <t>ALTRO</t>
  </si>
  <si>
    <t>Totale complessivo</t>
  </si>
  <si>
    <t>DELLAGIOVANNA MARIA ROSA</t>
  </si>
  <si>
    <t>DIRIGENZA SANITARIA</t>
  </si>
  <si>
    <t>DIR. FARMACISTA</t>
  </si>
  <si>
    <t>DIPARTIMENTO/STRUTTURA COMPLESSA</t>
  </si>
  <si>
    <t xml:space="preserve">          </t>
  </si>
  <si>
    <t>FERRARI ROMANO</t>
  </si>
  <si>
    <t>DIR. MEDICO</t>
  </si>
  <si>
    <t>STRUTTURA COMPLESSA</t>
  </si>
  <si>
    <t>TAVERNA MARIACRISTINA</t>
  </si>
  <si>
    <t>DIRIGENZA PTA</t>
  </si>
  <si>
    <t>DIR. AMMINISTRATIVO</t>
  </si>
  <si>
    <t>BOSCHETTI LORENZA</t>
  </si>
  <si>
    <t>STRUTTURA SEMPLICE</t>
  </si>
  <si>
    <t>NIUTTA LOREDANA</t>
  </si>
  <si>
    <t>MARTINOTTI CARLA</t>
  </si>
  <si>
    <t>CESSAZIONE 01/08/2021</t>
  </si>
  <si>
    <t>ROVEDA DANIELE</t>
  </si>
  <si>
    <t>DIR. VETERINARIO</t>
  </si>
  <si>
    <t>CASARINI MAURO</t>
  </si>
  <si>
    <t>MARTINELLO FEDERICO</t>
  </si>
  <si>
    <t>BARBIERI GIORGIO</t>
  </si>
  <si>
    <t>SCAPPINI ANTONIO</t>
  </si>
  <si>
    <t>STRUTTURA SEMPLICE DIPARTIMENTALE</t>
  </si>
  <si>
    <t>CORNAGGIA NICOLETTA</t>
  </si>
  <si>
    <t>DIR. CHIMICO</t>
  </si>
  <si>
    <t>PERSONALE COMANDATO PRESSO ALTRO ENTE</t>
  </si>
  <si>
    <t>GIANOLI ENRICA</t>
  </si>
  <si>
    <t>GREMITA CRISTINA</t>
  </si>
  <si>
    <t>AGUZZI MASSIMO</t>
  </si>
  <si>
    <t>CESSAZIONE 01/02/2021</t>
  </si>
  <si>
    <t>CIOFFI TEMISTOCLE</t>
  </si>
  <si>
    <t>STRUTTURA SEMPLICE FINO AL 31/07/2021</t>
  </si>
  <si>
    <t>DELFINO DARIO</t>
  </si>
  <si>
    <t>FIOCCA LUCIA</t>
  </si>
  <si>
    <t>FRISONE ENRICO</t>
  </si>
  <si>
    <t>DIR. PROFESSIONI SANITARIE</t>
  </si>
  <si>
    <t>ASPETTATIVA NON RETRIBUITA</t>
  </si>
  <si>
    <t>GAGNONE GABRIELLA</t>
  </si>
  <si>
    <t>IANNELLO GIANCARLO</t>
  </si>
  <si>
    <t>IMPERIALE GIUSEPPE</t>
  </si>
  <si>
    <t>PATTI MARINA</t>
  </si>
  <si>
    <t>STRUTTURA SEMPLICE FINO AL 30/06/2021 - STRUTTURA COMPLESSA DAL 01/07/2021</t>
  </si>
  <si>
    <t>PEROTTI PIETRO GIOVANNI</t>
  </si>
  <si>
    <t>ROSA GIULIA</t>
  </si>
  <si>
    <t>VIGNOLA ROBERTO</t>
  </si>
  <si>
    <t>MAGENES GIANCARLO</t>
  </si>
  <si>
    <t>LEONARDI ROSARIA</t>
  </si>
  <si>
    <t>CHESSA ROSARIA MARIA ROMINA</t>
  </si>
  <si>
    <t>GRUGNI FRANCESCA</t>
  </si>
  <si>
    <t>DIR ANALISTA</t>
  </si>
  <si>
    <t>STRUTTURA SEMPLICE FINO AL 28/02/2021 - STRUTTURA COMPLESSA DAL 01/03/2021</t>
  </si>
  <si>
    <t>BRIGADA RAFFAELLA</t>
  </si>
  <si>
    <t>PAIANO ANNA</t>
  </si>
  <si>
    <t>DIR. BIOLOGO</t>
  </si>
  <si>
    <t>VERRANDO LORENA</t>
  </si>
  <si>
    <t>VECCHIO SILVIA</t>
  </si>
  <si>
    <t>CASTOLDI FILIPPO</t>
  </si>
  <si>
    <t>FAVINI PAOLO</t>
  </si>
  <si>
    <t>BONI STEFANO</t>
  </si>
  <si>
    <t>DEMICHELI VITTORIO</t>
  </si>
  <si>
    <t>ASPETTATIVA/CESSAZIONE 01/04/2021</t>
  </si>
  <si>
    <t>CADUM ENNIO</t>
  </si>
  <si>
    <t>BONALUMI ALBERICO PIETRO</t>
  </si>
  <si>
    <t>MAGNOLI LUIGI</t>
  </si>
  <si>
    <t>BONADEO ELISA</t>
  </si>
  <si>
    <t>NOTE / LEGENDA :</t>
  </si>
  <si>
    <t>2. RETRIBUZIONE POSIZIONE COMPLESSIVA = Importo complessivo delle seguenti voci, ove spettanti: retribuzione posizione fissa, retribuzione posizione variabile</t>
  </si>
  <si>
    <t>3. RIMBORSI SPESE = Importi complessivi delle seguenti voci, ove spettanti: spese per aggiornamento, spese per missioni/trasferta</t>
  </si>
  <si>
    <t>5. ALTRE ATTIVITA' A PAGAMENTO = Importo complessivo delle attività di cui all'art. 91 del CCNL Area Sanità, triennio 2019-2021, del 23 gennaio 2024</t>
  </si>
  <si>
    <t>9. I compensi sono comprensivi degli arretrati  dovuti al rinnovo del CCNL Area Sanità, triennio 2019-2021, del  23 Gennaio 2024</t>
  </si>
  <si>
    <t>4. RAR = Risorse Aggiuntive Regionali (quote  RAR 2021)</t>
  </si>
  <si>
    <t>6. ALTRO = Importo comprensivo delle seguenti voci stipendiali, ove spettanti: retribuzione struttura complessa, indennità vacanza contrattuale, retribuzione individuale di anzianità, indennità  di esclusività, indennità specificità medico/veterinaria/sanitaria, indennità direttore dipartimento, indennità sostituzione, retribuzioni legate alle particolari condizioni di lavoro, assegni ad personam, trattenute per sciopero</t>
  </si>
  <si>
    <t>7. RETRIBUZIONE DI RISULTATO = la retribuzione di risultato è riconosciuta nell'anno successivo a quello di competenza a seguito del raggiungimento degli obiettivi in applicazione al sistema di valutazione vigente.</t>
  </si>
  <si>
    <t>8. L'eventuale assenza/riduzione degli importi retributivi nelle rispettive colonne dipende dall'applicazione degli istituti contrattuali normativamente previsti</t>
  </si>
  <si>
    <t>1. Gli importi indicati in tabella fanno riferimento alle retribuzioni competenza anno 2021, seppur erogate nei mesi successivi, comprensive di tredicesima mensilità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</si>
</sst>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3" fontId="2" fillId="0" borderId="0" xfId="0" applyNumberFormat="1" applyFont="1"/>
    <xf numFmtId="43" fontId="0" fillId="0" borderId="0" xfId="1" applyFont="1"/>
    <xf numFmtId="0" fontId="3" fillId="0" borderId="0" xfId="0" applyFont="1"/>
    <xf numFmtId="0" fontId="0" fillId="0" borderId="0" xfId="0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31" zoomScale="110" zoomScaleNormal="110" workbookViewId="0">
      <selection activeCell="L48" sqref="L48"/>
    </sheetView>
  </sheetViews>
  <sheetFormatPr defaultRowHeight="15" x14ac:dyDescent="0.25"/>
  <cols>
    <col min="1" max="1" width="31.140625" bestFit="1" customWidth="1"/>
    <col min="2" max="2" width="24.5703125" customWidth="1"/>
    <col min="3" max="3" width="27" bestFit="1" customWidth="1"/>
    <col min="4" max="4" width="37.85546875" customWidth="1"/>
    <col min="5" max="5" width="27.140625" customWidth="1"/>
    <col min="6" max="6" width="14.85546875" bestFit="1" customWidth="1"/>
    <col min="7" max="7" width="20.42578125" customWidth="1"/>
    <col min="8" max="8" width="13.85546875" style="10" customWidth="1"/>
    <col min="9" max="9" width="20" customWidth="1"/>
    <col min="10" max="10" width="15.5703125" bestFit="1" customWidth="1"/>
    <col min="11" max="11" width="15.5703125" customWidth="1"/>
    <col min="12" max="12" width="15.7109375" customWidth="1"/>
    <col min="13" max="13" width="19.7109375" customWidth="1"/>
  </cols>
  <sheetData>
    <row r="1" spans="1:13" ht="5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1" t="s">
        <v>12</v>
      </c>
    </row>
    <row r="2" spans="1:13" x14ac:dyDescent="0.25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5">
        <v>47054.819999999992</v>
      </c>
      <c r="G2" s="5">
        <v>19999.979999999996</v>
      </c>
      <c r="H2" s="5">
        <v>14998</v>
      </c>
      <c r="I2" s="5">
        <v>1000</v>
      </c>
      <c r="J2" s="5">
        <v>0</v>
      </c>
      <c r="K2" s="5">
        <v>0</v>
      </c>
      <c r="L2" s="5">
        <v>50577.13</v>
      </c>
      <c r="M2" s="5">
        <f>SUM(F2:L2)</f>
        <v>133629.93</v>
      </c>
    </row>
    <row r="3" spans="1:13" x14ac:dyDescent="0.25">
      <c r="A3" s="4" t="s">
        <v>18</v>
      </c>
      <c r="B3" s="4" t="s">
        <v>14</v>
      </c>
      <c r="C3" s="4" t="s">
        <v>19</v>
      </c>
      <c r="D3" s="4" t="s">
        <v>20</v>
      </c>
      <c r="E3" s="4"/>
      <c r="F3" s="5">
        <v>47464.419999999991</v>
      </c>
      <c r="G3" s="5">
        <v>19999.98</v>
      </c>
      <c r="H3" s="5">
        <v>12789.35</v>
      </c>
      <c r="I3" s="5">
        <v>972.47</v>
      </c>
      <c r="J3" s="5">
        <v>24.75</v>
      </c>
      <c r="K3" s="5">
        <v>4476.6000000000004</v>
      </c>
      <c r="L3" s="5">
        <v>49928.93</v>
      </c>
      <c r="M3" s="5">
        <f>SUM(F3:L3)</f>
        <v>135656.5</v>
      </c>
    </row>
    <row r="4" spans="1:13" x14ac:dyDescent="0.25">
      <c r="A4" s="4" t="s">
        <v>21</v>
      </c>
      <c r="B4" s="4" t="s">
        <v>22</v>
      </c>
      <c r="C4" s="4" t="s">
        <v>23</v>
      </c>
      <c r="D4" s="4" t="s">
        <v>16</v>
      </c>
      <c r="E4" s="4" t="s">
        <v>17</v>
      </c>
      <c r="F4" s="5">
        <v>47015.799999999988</v>
      </c>
      <c r="G4" s="5">
        <v>20926.539999999986</v>
      </c>
      <c r="H4" s="5">
        <v>13198.439999999999</v>
      </c>
      <c r="I4" s="5">
        <v>954.12</v>
      </c>
      <c r="J4" s="5">
        <v>0</v>
      </c>
      <c r="K4" s="5">
        <v>0</v>
      </c>
      <c r="L4" s="5">
        <v>24007.699999999997</v>
      </c>
      <c r="M4" s="5">
        <f t="shared" ref="M4:M43" si="0">SUM(F4:L4)</f>
        <v>106102.59999999996</v>
      </c>
    </row>
    <row r="5" spans="1:13" x14ac:dyDescent="0.25">
      <c r="A5" s="4" t="s">
        <v>24</v>
      </c>
      <c r="B5" s="4" t="s">
        <v>14</v>
      </c>
      <c r="C5" s="4" t="s">
        <v>19</v>
      </c>
      <c r="D5" s="4" t="s">
        <v>25</v>
      </c>
      <c r="E5" s="4" t="s">
        <v>17</v>
      </c>
      <c r="F5" s="5">
        <v>47239.609999999986</v>
      </c>
      <c r="G5" s="5">
        <v>16484.879999999997</v>
      </c>
      <c r="H5" s="5">
        <v>11077.37</v>
      </c>
      <c r="I5" s="5">
        <v>1000</v>
      </c>
      <c r="J5" s="5">
        <v>0</v>
      </c>
      <c r="K5" s="5">
        <v>0</v>
      </c>
      <c r="L5" s="5">
        <v>30191.249999999993</v>
      </c>
      <c r="M5" s="5">
        <f t="shared" si="0"/>
        <v>105993.10999999999</v>
      </c>
    </row>
    <row r="6" spans="1:13" x14ac:dyDescent="0.25">
      <c r="A6" s="4" t="s">
        <v>26</v>
      </c>
      <c r="B6" s="4" t="s">
        <v>14</v>
      </c>
      <c r="C6" s="4" t="s">
        <v>19</v>
      </c>
      <c r="D6" s="4" t="s">
        <v>16</v>
      </c>
      <c r="E6" s="4" t="s">
        <v>17</v>
      </c>
      <c r="F6" s="5">
        <v>47243.159999999989</v>
      </c>
      <c r="G6" s="5">
        <v>19999.98</v>
      </c>
      <c r="H6" s="5">
        <v>13212.29</v>
      </c>
      <c r="I6" s="5">
        <v>1000</v>
      </c>
      <c r="J6" s="5">
        <v>0</v>
      </c>
      <c r="K6" s="5">
        <v>0</v>
      </c>
      <c r="L6" s="5">
        <v>61313.859999999979</v>
      </c>
      <c r="M6" s="5">
        <f t="shared" si="0"/>
        <v>142769.28999999998</v>
      </c>
    </row>
    <row r="7" spans="1:13" x14ac:dyDescent="0.25">
      <c r="A7" s="4" t="s">
        <v>27</v>
      </c>
      <c r="B7" s="4" t="s">
        <v>14</v>
      </c>
      <c r="C7" s="4" t="s">
        <v>19</v>
      </c>
      <c r="D7" s="4" t="s">
        <v>25</v>
      </c>
      <c r="E7" s="6" t="s">
        <v>28</v>
      </c>
      <c r="F7" s="5">
        <v>27549.839999999997</v>
      </c>
      <c r="G7" s="5">
        <v>9625</v>
      </c>
      <c r="H7" s="5">
        <v>5373.51</v>
      </c>
      <c r="I7" s="5">
        <v>587.15</v>
      </c>
      <c r="J7" s="5">
        <v>0</v>
      </c>
      <c r="K7" s="5">
        <v>0</v>
      </c>
      <c r="L7" s="5">
        <v>16698.16</v>
      </c>
      <c r="M7" s="5">
        <f t="shared" si="0"/>
        <v>59833.66</v>
      </c>
    </row>
    <row r="8" spans="1:13" x14ac:dyDescent="0.25">
      <c r="A8" s="4" t="s">
        <v>29</v>
      </c>
      <c r="B8" s="4" t="s">
        <v>14</v>
      </c>
      <c r="C8" s="4" t="s">
        <v>30</v>
      </c>
      <c r="D8" s="4" t="s">
        <v>25</v>
      </c>
      <c r="E8" s="6" t="s">
        <v>17</v>
      </c>
      <c r="F8" s="5">
        <v>47275.149999999987</v>
      </c>
      <c r="G8" s="5">
        <v>16499.989999999998</v>
      </c>
      <c r="H8" s="5">
        <v>15415.67</v>
      </c>
      <c r="I8" s="5">
        <v>1000</v>
      </c>
      <c r="J8" s="5">
        <v>3480.3999999999996</v>
      </c>
      <c r="K8" s="5">
        <v>576.45000000000005</v>
      </c>
      <c r="L8" s="5">
        <v>38905.429999999986</v>
      </c>
      <c r="M8" s="5">
        <f t="shared" si="0"/>
        <v>123153.08999999997</v>
      </c>
    </row>
    <row r="9" spans="1:13" x14ac:dyDescent="0.25">
      <c r="A9" s="4" t="s">
        <v>31</v>
      </c>
      <c r="B9" s="4" t="s">
        <v>22</v>
      </c>
      <c r="C9" s="4" t="s">
        <v>23</v>
      </c>
      <c r="D9" s="4" t="s">
        <v>20</v>
      </c>
      <c r="E9" s="6" t="s">
        <v>17</v>
      </c>
      <c r="F9" s="5">
        <v>19589.919999999998</v>
      </c>
      <c r="G9" s="5">
        <v>9072.8499999999985</v>
      </c>
      <c r="H9" s="5">
        <v>5621.4</v>
      </c>
      <c r="I9" s="5">
        <v>414.72</v>
      </c>
      <c r="J9" s="5">
        <v>232</v>
      </c>
      <c r="K9" s="5"/>
      <c r="L9" s="5">
        <v>17633.14</v>
      </c>
      <c r="M9" s="5">
        <f t="shared" si="0"/>
        <v>52564.03</v>
      </c>
    </row>
    <row r="10" spans="1:13" x14ac:dyDescent="0.25">
      <c r="A10" s="4" t="s">
        <v>32</v>
      </c>
      <c r="B10" s="4" t="s">
        <v>14</v>
      </c>
      <c r="C10" s="4" t="s">
        <v>30</v>
      </c>
      <c r="D10" s="4" t="s">
        <v>25</v>
      </c>
      <c r="E10" s="6" t="s">
        <v>17</v>
      </c>
      <c r="F10" s="5">
        <v>47165.01999999999</v>
      </c>
      <c r="G10" s="5">
        <v>16499.989999999998</v>
      </c>
      <c r="H10" s="5">
        <v>15415.67</v>
      </c>
      <c r="I10" s="5">
        <v>1000</v>
      </c>
      <c r="J10" s="5">
        <v>1900.19</v>
      </c>
      <c r="K10" s="5"/>
      <c r="L10" s="5">
        <v>34661.789999999986</v>
      </c>
      <c r="M10" s="5">
        <f t="shared" si="0"/>
        <v>116642.65999999997</v>
      </c>
    </row>
    <row r="11" spans="1:13" x14ac:dyDescent="0.25">
      <c r="A11" s="4" t="s">
        <v>33</v>
      </c>
      <c r="B11" s="4" t="s">
        <v>14</v>
      </c>
      <c r="C11" s="4" t="s">
        <v>30</v>
      </c>
      <c r="D11" s="4" t="s">
        <v>25</v>
      </c>
      <c r="E11" s="6" t="s">
        <v>17</v>
      </c>
      <c r="F11" s="5">
        <v>47368.759999999987</v>
      </c>
      <c r="G11" s="5">
        <v>16499.989999999998</v>
      </c>
      <c r="H11" s="5">
        <v>18984.669999999998</v>
      </c>
      <c r="I11" s="5">
        <v>1000</v>
      </c>
      <c r="J11" s="5">
        <v>249.49</v>
      </c>
      <c r="K11" s="5"/>
      <c r="L11" s="5">
        <v>36161.199999999983</v>
      </c>
      <c r="M11" s="5">
        <f t="shared" si="0"/>
        <v>120264.10999999997</v>
      </c>
    </row>
    <row r="12" spans="1:13" x14ac:dyDescent="0.25">
      <c r="A12" s="4" t="s">
        <v>34</v>
      </c>
      <c r="B12" s="4" t="s">
        <v>14</v>
      </c>
      <c r="C12" s="4" t="s">
        <v>30</v>
      </c>
      <c r="D12" s="4" t="s">
        <v>35</v>
      </c>
      <c r="E12" s="6" t="s">
        <v>17</v>
      </c>
      <c r="F12" s="5">
        <v>47348.489999999991</v>
      </c>
      <c r="G12" s="5">
        <v>16499.990000000005</v>
      </c>
      <c r="H12" s="5">
        <v>17342.620000000003</v>
      </c>
      <c r="I12" s="5">
        <v>1000</v>
      </c>
      <c r="J12" s="5">
        <v>0</v>
      </c>
      <c r="K12" s="5">
        <v>8344.7999999999993</v>
      </c>
      <c r="L12" s="5">
        <v>36972.089999999975</v>
      </c>
      <c r="M12" s="5">
        <f t="shared" si="0"/>
        <v>127507.98999999999</v>
      </c>
    </row>
    <row r="13" spans="1:13" ht="30" x14ac:dyDescent="0.25">
      <c r="A13" s="4" t="s">
        <v>36</v>
      </c>
      <c r="B13" s="4" t="s">
        <v>14</v>
      </c>
      <c r="C13" s="4" t="s">
        <v>37</v>
      </c>
      <c r="D13" s="4" t="s">
        <v>25</v>
      </c>
      <c r="E13" s="7" t="s">
        <v>38</v>
      </c>
      <c r="F13" s="5">
        <v>47015.799999999988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18525.780000000002</v>
      </c>
      <c r="M13" s="5">
        <f t="shared" si="0"/>
        <v>65541.579999999987</v>
      </c>
    </row>
    <row r="14" spans="1:13" x14ac:dyDescent="0.25">
      <c r="A14" s="4" t="s">
        <v>39</v>
      </c>
      <c r="B14" s="4" t="s">
        <v>14</v>
      </c>
      <c r="C14" s="4" t="s">
        <v>19</v>
      </c>
      <c r="D14" s="4" t="s">
        <v>25</v>
      </c>
      <c r="E14" s="6" t="s">
        <v>17</v>
      </c>
      <c r="F14" s="5">
        <v>47026.409999999989</v>
      </c>
      <c r="G14" s="5">
        <v>16499.989999999998</v>
      </c>
      <c r="H14" s="5">
        <v>11744.26</v>
      </c>
      <c r="I14" s="5">
        <v>1000</v>
      </c>
      <c r="J14" s="5">
        <v>0</v>
      </c>
      <c r="K14" s="5">
        <v>0</v>
      </c>
      <c r="L14" s="5">
        <v>30317.76999999999</v>
      </c>
      <c r="M14" s="5">
        <f t="shared" si="0"/>
        <v>106588.42999999998</v>
      </c>
    </row>
    <row r="15" spans="1:13" x14ac:dyDescent="0.25">
      <c r="A15" s="4" t="s">
        <v>40</v>
      </c>
      <c r="B15" s="4" t="s">
        <v>14</v>
      </c>
      <c r="C15" s="4" t="s">
        <v>19</v>
      </c>
      <c r="D15" s="4" t="s">
        <v>20</v>
      </c>
      <c r="E15" s="6" t="s">
        <v>17</v>
      </c>
      <c r="F15" s="5">
        <v>47015.799999999988</v>
      </c>
      <c r="G15" s="5">
        <v>19999.98</v>
      </c>
      <c r="H15" s="5">
        <v>13212.29</v>
      </c>
      <c r="I15" s="5">
        <v>1000</v>
      </c>
      <c r="J15" s="5">
        <v>0</v>
      </c>
      <c r="K15" s="5">
        <v>0</v>
      </c>
      <c r="L15" s="5">
        <v>48523.879999999976</v>
      </c>
      <c r="M15" s="5">
        <f t="shared" si="0"/>
        <v>129751.94999999995</v>
      </c>
    </row>
    <row r="16" spans="1:13" x14ac:dyDescent="0.25">
      <c r="A16" s="4" t="s">
        <v>41</v>
      </c>
      <c r="B16" s="4" t="s">
        <v>14</v>
      </c>
      <c r="C16" s="4" t="s">
        <v>30</v>
      </c>
      <c r="D16" s="4" t="s">
        <v>16</v>
      </c>
      <c r="E16" s="6" t="s">
        <v>42</v>
      </c>
      <c r="F16" s="5">
        <v>3627.85</v>
      </c>
      <c r="G16" s="5">
        <v>1666.66</v>
      </c>
      <c r="H16" s="5"/>
      <c r="I16" s="5"/>
      <c r="J16" s="5">
        <v>0</v>
      </c>
      <c r="K16" s="5">
        <v>0</v>
      </c>
      <c r="L16" s="5">
        <v>6235.72</v>
      </c>
      <c r="M16" s="5">
        <f t="shared" si="0"/>
        <v>11530.23</v>
      </c>
    </row>
    <row r="17" spans="1:13" x14ac:dyDescent="0.25">
      <c r="A17" s="4" t="s">
        <v>43</v>
      </c>
      <c r="B17" s="4" t="s">
        <v>22</v>
      </c>
      <c r="C17" s="4" t="s">
        <v>23</v>
      </c>
      <c r="D17" s="4" t="s">
        <v>44</v>
      </c>
      <c r="E17" s="4" t="s">
        <v>17</v>
      </c>
      <c r="F17" s="5">
        <v>23525.399999999998</v>
      </c>
      <c r="G17" s="5">
        <v>5574.82</v>
      </c>
      <c r="H17" s="5">
        <v>6089.02</v>
      </c>
      <c r="I17" s="5">
        <v>500</v>
      </c>
      <c r="J17" s="5">
        <v>0</v>
      </c>
      <c r="K17" s="5">
        <v>0</v>
      </c>
      <c r="L17" s="5">
        <v>479.94000000000005</v>
      </c>
      <c r="M17" s="5">
        <f t="shared" si="0"/>
        <v>36169.18</v>
      </c>
    </row>
    <row r="18" spans="1:13" x14ac:dyDescent="0.25">
      <c r="A18" s="4" t="s">
        <v>45</v>
      </c>
      <c r="B18" s="4" t="s">
        <v>14</v>
      </c>
      <c r="C18" s="4" t="s">
        <v>19</v>
      </c>
      <c r="D18" s="4" t="s">
        <v>25</v>
      </c>
      <c r="E18" s="4" t="s">
        <v>17</v>
      </c>
      <c r="F18" s="5">
        <v>47444.029999999992</v>
      </c>
      <c r="G18" s="5">
        <v>16499.989999999998</v>
      </c>
      <c r="H18" s="5">
        <v>11744.26</v>
      </c>
      <c r="I18" s="5">
        <v>1000</v>
      </c>
      <c r="J18" s="5"/>
      <c r="K18" s="5">
        <v>11032.89</v>
      </c>
      <c r="L18" s="5">
        <v>38285.289999999957</v>
      </c>
      <c r="M18" s="5">
        <f t="shared" si="0"/>
        <v>126006.45999999993</v>
      </c>
    </row>
    <row r="19" spans="1:13" x14ac:dyDescent="0.25">
      <c r="A19" s="4" t="s">
        <v>46</v>
      </c>
      <c r="B19" s="4" t="s">
        <v>14</v>
      </c>
      <c r="C19" s="4" t="s">
        <v>30</v>
      </c>
      <c r="D19" s="4" t="s">
        <v>25</v>
      </c>
      <c r="E19" s="4" t="s">
        <v>17</v>
      </c>
      <c r="F19" s="5">
        <v>47206.899999999987</v>
      </c>
      <c r="G19" s="5">
        <v>16499.989999999998</v>
      </c>
      <c r="H19" s="5">
        <v>14798.6</v>
      </c>
      <c r="I19" s="5">
        <v>861.42000000000007</v>
      </c>
      <c r="J19" s="5">
        <v>1787.8399999999997</v>
      </c>
      <c r="K19" s="5"/>
      <c r="L19" s="5">
        <v>34316.439999999995</v>
      </c>
      <c r="M19" s="5">
        <f t="shared" si="0"/>
        <v>115471.18999999997</v>
      </c>
    </row>
    <row r="20" spans="1:13" ht="30" x14ac:dyDescent="0.25">
      <c r="A20" s="4" t="s">
        <v>47</v>
      </c>
      <c r="B20" s="4" t="s">
        <v>14</v>
      </c>
      <c r="C20" s="4" t="s">
        <v>48</v>
      </c>
      <c r="D20" s="4" t="s">
        <v>25</v>
      </c>
      <c r="E20" s="7" t="s">
        <v>49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f t="shared" si="0"/>
        <v>0</v>
      </c>
    </row>
    <row r="21" spans="1:13" x14ac:dyDescent="0.25">
      <c r="A21" s="4" t="s">
        <v>50</v>
      </c>
      <c r="B21" s="4" t="s">
        <v>14</v>
      </c>
      <c r="C21" s="4" t="s">
        <v>30</v>
      </c>
      <c r="D21" s="4" t="s">
        <v>16</v>
      </c>
      <c r="E21" s="6" t="s">
        <v>17</v>
      </c>
      <c r="F21" s="5">
        <v>47316.599999999991</v>
      </c>
      <c r="G21" s="5">
        <v>19999.98</v>
      </c>
      <c r="H21" s="5">
        <v>17342.620000000003</v>
      </c>
      <c r="I21" s="5">
        <v>1000</v>
      </c>
      <c r="J21" s="5">
        <v>129</v>
      </c>
      <c r="K21" s="5"/>
      <c r="L21" s="5">
        <v>64308.890000000014</v>
      </c>
      <c r="M21" s="5">
        <f t="shared" si="0"/>
        <v>150097.09</v>
      </c>
    </row>
    <row r="22" spans="1:13" ht="30" x14ac:dyDescent="0.25">
      <c r="A22" s="4" t="s">
        <v>51</v>
      </c>
      <c r="B22" s="4" t="s">
        <v>14</v>
      </c>
      <c r="C22" s="4" t="s">
        <v>19</v>
      </c>
      <c r="D22" s="4" t="s">
        <v>20</v>
      </c>
      <c r="E22" s="7" t="s">
        <v>49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f t="shared" si="0"/>
        <v>0</v>
      </c>
    </row>
    <row r="23" spans="1:13" x14ac:dyDescent="0.25">
      <c r="A23" s="4" t="s">
        <v>52</v>
      </c>
      <c r="B23" s="4" t="s">
        <v>14</v>
      </c>
      <c r="C23" s="4" t="s">
        <v>19</v>
      </c>
      <c r="D23" s="4" t="s">
        <v>20</v>
      </c>
      <c r="E23" s="6" t="s">
        <v>17</v>
      </c>
      <c r="F23" s="5">
        <v>47355.539999999994</v>
      </c>
      <c r="G23" s="5">
        <v>19999.98</v>
      </c>
      <c r="H23" s="5">
        <v>13212.29</v>
      </c>
      <c r="I23" s="5">
        <v>1000</v>
      </c>
      <c r="J23" s="5"/>
      <c r="K23" s="5">
        <v>14022.369999999999</v>
      </c>
      <c r="L23" s="5">
        <v>54479.49</v>
      </c>
      <c r="M23" s="5">
        <f t="shared" si="0"/>
        <v>150069.66999999998</v>
      </c>
    </row>
    <row r="24" spans="1:13" ht="45" x14ac:dyDescent="0.25">
      <c r="A24" s="4" t="s">
        <v>53</v>
      </c>
      <c r="B24" s="4" t="s">
        <v>14</v>
      </c>
      <c r="C24" s="4" t="s">
        <v>30</v>
      </c>
      <c r="D24" s="8" t="s">
        <v>54</v>
      </c>
      <c r="E24" s="6" t="s">
        <v>17</v>
      </c>
      <c r="F24" s="5">
        <v>47355.539999999994</v>
      </c>
      <c r="G24" s="5">
        <v>18370.949999999997</v>
      </c>
      <c r="H24" s="5">
        <v>15255.880000000001</v>
      </c>
      <c r="I24" s="5">
        <v>1000</v>
      </c>
      <c r="J24" s="5">
        <v>13.6</v>
      </c>
      <c r="K24" s="5">
        <v>0</v>
      </c>
      <c r="L24" s="5">
        <v>45914.510000000009</v>
      </c>
      <c r="M24" s="5">
        <f t="shared" si="0"/>
        <v>127910.48000000001</v>
      </c>
    </row>
    <row r="25" spans="1:13" x14ac:dyDescent="0.25">
      <c r="A25" s="4" t="s">
        <v>55</v>
      </c>
      <c r="B25" s="4" t="s">
        <v>14</v>
      </c>
      <c r="C25" s="4" t="s">
        <v>19</v>
      </c>
      <c r="D25" s="4" t="s">
        <v>20</v>
      </c>
      <c r="E25" s="6" t="s">
        <v>17</v>
      </c>
      <c r="F25" s="5">
        <v>47242.289999999994</v>
      </c>
      <c r="G25" s="5">
        <v>19980.12</v>
      </c>
      <c r="H25" s="5">
        <v>13111.8</v>
      </c>
      <c r="I25" s="5">
        <v>1000</v>
      </c>
      <c r="J25" s="5">
        <v>0</v>
      </c>
      <c r="K25" s="5">
        <v>0</v>
      </c>
      <c r="L25" s="5">
        <v>46270.48000000001</v>
      </c>
      <c r="M25" s="5">
        <f t="shared" si="0"/>
        <v>127604.69</v>
      </c>
    </row>
    <row r="26" spans="1:13" x14ac:dyDescent="0.25">
      <c r="A26" s="4" t="s">
        <v>56</v>
      </c>
      <c r="B26" s="4" t="s">
        <v>14</v>
      </c>
      <c r="C26" s="4" t="s">
        <v>19</v>
      </c>
      <c r="D26" s="4" t="s">
        <v>25</v>
      </c>
      <c r="E26" s="6" t="s">
        <v>17</v>
      </c>
      <c r="F26" s="5">
        <v>47274.139999999992</v>
      </c>
      <c r="G26" s="5">
        <v>16418.089999999997</v>
      </c>
      <c r="H26" s="5">
        <v>12665.61</v>
      </c>
      <c r="I26" s="5">
        <v>972.47</v>
      </c>
      <c r="J26" s="5">
        <v>0</v>
      </c>
      <c r="K26" s="5">
        <v>0</v>
      </c>
      <c r="L26" s="5">
        <v>30605.60999999999</v>
      </c>
      <c r="M26" s="5">
        <f t="shared" si="0"/>
        <v>107935.91999999998</v>
      </c>
    </row>
    <row r="27" spans="1:13" x14ac:dyDescent="0.25">
      <c r="A27" s="4" t="s">
        <v>57</v>
      </c>
      <c r="B27" s="4" t="s">
        <v>14</v>
      </c>
      <c r="C27" s="4" t="s">
        <v>19</v>
      </c>
      <c r="D27" s="4" t="s">
        <v>25</v>
      </c>
      <c r="E27" s="6" t="s">
        <v>17</v>
      </c>
      <c r="F27" s="5">
        <v>47284.759999999987</v>
      </c>
      <c r="G27" s="5">
        <v>16444.019999999997</v>
      </c>
      <c r="H27" s="5">
        <v>11610.6</v>
      </c>
      <c r="I27" s="5">
        <v>987.65000000000009</v>
      </c>
      <c r="J27" s="5">
        <v>0</v>
      </c>
      <c r="K27" s="5">
        <v>0</v>
      </c>
      <c r="L27" s="5">
        <v>35368.739999999983</v>
      </c>
      <c r="M27" s="5">
        <f t="shared" si="0"/>
        <v>111695.76999999996</v>
      </c>
    </row>
    <row r="28" spans="1:13" x14ac:dyDescent="0.25">
      <c r="A28" s="4" t="s">
        <v>58</v>
      </c>
      <c r="B28" s="4" t="s">
        <v>14</v>
      </c>
      <c r="C28" s="4" t="s">
        <v>19</v>
      </c>
      <c r="D28" s="4" t="s">
        <v>25</v>
      </c>
      <c r="E28" s="6"/>
      <c r="F28" s="5">
        <v>47015.799999999988</v>
      </c>
      <c r="G28" s="5">
        <v>16499.989999999998</v>
      </c>
      <c r="H28" s="5">
        <v>11744.26</v>
      </c>
      <c r="I28" s="5">
        <v>1000</v>
      </c>
      <c r="J28" s="5">
        <v>0</v>
      </c>
      <c r="K28" s="5">
        <v>720</v>
      </c>
      <c r="L28" s="5">
        <v>32989.639999999985</v>
      </c>
      <c r="M28" s="5">
        <f t="shared" si="0"/>
        <v>109969.68999999997</v>
      </c>
    </row>
    <row r="29" spans="1:13" x14ac:dyDescent="0.25">
      <c r="A29" s="4" t="s">
        <v>59</v>
      </c>
      <c r="B29" s="4" t="s">
        <v>14</v>
      </c>
      <c r="C29" s="4" t="s">
        <v>19</v>
      </c>
      <c r="D29" s="4" t="s">
        <v>25</v>
      </c>
      <c r="E29" s="6" t="s">
        <v>17</v>
      </c>
      <c r="F29" s="5">
        <v>47015.799999999988</v>
      </c>
      <c r="G29" s="5">
        <v>16459.039999999997</v>
      </c>
      <c r="H29" s="5">
        <v>12310.27</v>
      </c>
      <c r="I29" s="5">
        <v>988.37</v>
      </c>
      <c r="J29" s="5">
        <v>0</v>
      </c>
      <c r="K29" s="5">
        <v>1440</v>
      </c>
      <c r="L29" s="5">
        <v>27505.529999999992</v>
      </c>
      <c r="M29" s="5">
        <f t="shared" si="0"/>
        <v>105719.00999999998</v>
      </c>
    </row>
    <row r="30" spans="1:13" x14ac:dyDescent="0.25">
      <c r="A30" s="4" t="s">
        <v>60</v>
      </c>
      <c r="B30" s="4" t="s">
        <v>22</v>
      </c>
      <c r="C30" s="4" t="s">
        <v>23</v>
      </c>
      <c r="D30" s="4" t="s">
        <v>20</v>
      </c>
      <c r="E30" s="6" t="s">
        <v>17</v>
      </c>
      <c r="F30" s="5">
        <v>47015.799999999988</v>
      </c>
      <c r="G30" s="5">
        <v>20460.799999999988</v>
      </c>
      <c r="H30" s="5">
        <v>13591.630000000001</v>
      </c>
      <c r="I30" s="5">
        <v>1000</v>
      </c>
      <c r="J30" s="5">
        <v>0</v>
      </c>
      <c r="K30" s="5">
        <v>0</v>
      </c>
      <c r="L30" s="5">
        <v>10156.14</v>
      </c>
      <c r="M30" s="5">
        <f t="shared" si="0"/>
        <v>92224.369999999981</v>
      </c>
    </row>
    <row r="31" spans="1:13" ht="45" x14ac:dyDescent="0.25">
      <c r="A31" s="4" t="s">
        <v>61</v>
      </c>
      <c r="B31" s="4" t="s">
        <v>22</v>
      </c>
      <c r="C31" s="4" t="s">
        <v>62</v>
      </c>
      <c r="D31" s="8" t="s">
        <v>63</v>
      </c>
      <c r="E31" s="6" t="s">
        <v>17</v>
      </c>
      <c r="F31" s="5">
        <v>47015.799999999988</v>
      </c>
      <c r="G31" s="5">
        <v>19780.579999999991</v>
      </c>
      <c r="H31" s="5">
        <v>13354.42</v>
      </c>
      <c r="I31" s="5">
        <v>1000</v>
      </c>
      <c r="J31" s="5">
        <v>0</v>
      </c>
      <c r="K31" s="5">
        <v>0</v>
      </c>
      <c r="L31" s="5">
        <v>8622.98</v>
      </c>
      <c r="M31" s="5">
        <f t="shared" si="0"/>
        <v>89773.77999999997</v>
      </c>
    </row>
    <row r="32" spans="1:13" x14ac:dyDescent="0.25">
      <c r="A32" s="4" t="s">
        <v>64</v>
      </c>
      <c r="B32" s="4" t="s">
        <v>14</v>
      </c>
      <c r="C32" s="4" t="s">
        <v>19</v>
      </c>
      <c r="D32" s="4" t="s">
        <v>25</v>
      </c>
      <c r="E32" s="6" t="s">
        <v>17</v>
      </c>
      <c r="F32" s="5">
        <v>47015.799999999988</v>
      </c>
      <c r="G32" s="5">
        <v>19730.75</v>
      </c>
      <c r="H32" s="5">
        <v>12015.39</v>
      </c>
      <c r="I32" s="5">
        <v>926.28</v>
      </c>
      <c r="J32" s="5">
        <v>0</v>
      </c>
      <c r="K32" s="5">
        <v>0</v>
      </c>
      <c r="L32" s="5">
        <v>42954.049999999996</v>
      </c>
      <c r="M32" s="5">
        <f t="shared" si="0"/>
        <v>122642.26999999999</v>
      </c>
    </row>
    <row r="33" spans="1:13" x14ac:dyDescent="0.25">
      <c r="A33" s="4" t="s">
        <v>65</v>
      </c>
      <c r="B33" s="4" t="s">
        <v>14</v>
      </c>
      <c r="C33" s="4" t="s">
        <v>66</v>
      </c>
      <c r="D33" s="4" t="s">
        <v>25</v>
      </c>
      <c r="E33" s="6" t="s">
        <v>17</v>
      </c>
      <c r="F33" s="5">
        <v>47015.799999999988</v>
      </c>
      <c r="G33" s="5">
        <v>16499.989999999994</v>
      </c>
      <c r="H33" s="5">
        <v>16274.55</v>
      </c>
      <c r="I33" s="5">
        <v>1000</v>
      </c>
      <c r="J33" s="5">
        <v>0</v>
      </c>
      <c r="K33" s="5">
        <v>0</v>
      </c>
      <c r="L33" s="5">
        <v>8776.17</v>
      </c>
      <c r="M33" s="5">
        <f t="shared" si="0"/>
        <v>89566.50999999998</v>
      </c>
    </row>
    <row r="34" spans="1:13" x14ac:dyDescent="0.25">
      <c r="A34" s="4" t="s">
        <v>67</v>
      </c>
      <c r="B34" s="4" t="s">
        <v>22</v>
      </c>
      <c r="C34" s="4" t="s">
        <v>23</v>
      </c>
      <c r="D34" s="4" t="s">
        <v>20</v>
      </c>
      <c r="E34" s="6" t="s">
        <v>17</v>
      </c>
      <c r="F34" s="5">
        <v>47015.799999999988</v>
      </c>
      <c r="G34" s="5">
        <v>20460.799999999988</v>
      </c>
      <c r="H34" s="5">
        <v>15216.630000000001</v>
      </c>
      <c r="I34" s="5">
        <v>1000</v>
      </c>
      <c r="J34" s="5">
        <v>0</v>
      </c>
      <c r="K34" s="5">
        <v>0</v>
      </c>
      <c r="L34" s="5">
        <v>10156.14</v>
      </c>
      <c r="M34" s="5">
        <f t="shared" si="0"/>
        <v>93849.369999999981</v>
      </c>
    </row>
    <row r="35" spans="1:13" x14ac:dyDescent="0.25">
      <c r="A35" s="4" t="s">
        <v>68</v>
      </c>
      <c r="B35" s="4" t="s">
        <v>14</v>
      </c>
      <c r="C35" s="4" t="s">
        <v>15</v>
      </c>
      <c r="D35" s="4" t="s">
        <v>25</v>
      </c>
      <c r="E35" s="6" t="s">
        <v>17</v>
      </c>
      <c r="F35" s="5">
        <v>46871.12999999999</v>
      </c>
      <c r="G35" s="5">
        <v>16285.389999999998</v>
      </c>
      <c r="H35" s="5">
        <v>12650.51</v>
      </c>
      <c r="I35" s="5">
        <v>973.18000000000006</v>
      </c>
      <c r="J35" s="5"/>
      <c r="K35" s="5">
        <v>0</v>
      </c>
      <c r="L35" s="5">
        <v>8753.56</v>
      </c>
      <c r="M35" s="5">
        <f t="shared" si="0"/>
        <v>85533.769999999975</v>
      </c>
    </row>
    <row r="36" spans="1:13" x14ac:dyDescent="0.25">
      <c r="A36" s="4" t="s">
        <v>69</v>
      </c>
      <c r="B36" s="4" t="s">
        <v>14</v>
      </c>
      <c r="C36" s="4" t="s">
        <v>30</v>
      </c>
      <c r="D36" s="4" t="s">
        <v>20</v>
      </c>
      <c r="E36" s="6" t="s">
        <v>17</v>
      </c>
      <c r="F36" s="5">
        <v>47015.799999999988</v>
      </c>
      <c r="G36" s="5">
        <v>19948.690000000002</v>
      </c>
      <c r="H36" s="5">
        <v>17021.09</v>
      </c>
      <c r="I36" s="5">
        <v>980.62</v>
      </c>
      <c r="J36" s="5">
        <v>712.7</v>
      </c>
      <c r="K36" s="5">
        <v>0</v>
      </c>
      <c r="L36" s="5">
        <v>43593.289999999994</v>
      </c>
      <c r="M36" s="5">
        <f t="shared" si="0"/>
        <v>129272.18999999997</v>
      </c>
    </row>
    <row r="37" spans="1:13" ht="30" x14ac:dyDescent="0.25">
      <c r="A37" s="4" t="s">
        <v>70</v>
      </c>
      <c r="B37" s="4" t="s">
        <v>14</v>
      </c>
      <c r="C37" s="4" t="s">
        <v>19</v>
      </c>
      <c r="D37" s="4" t="s">
        <v>25</v>
      </c>
      <c r="E37" s="7" t="s">
        <v>49</v>
      </c>
      <c r="F37" s="5">
        <v>0</v>
      </c>
      <c r="G37" s="5">
        <v>0</v>
      </c>
      <c r="H37" s="5">
        <v>0</v>
      </c>
      <c r="I37" s="5">
        <v>0</v>
      </c>
      <c r="J37" s="5"/>
      <c r="K37" s="5">
        <v>0</v>
      </c>
      <c r="L37" s="5">
        <v>0</v>
      </c>
      <c r="M37" s="5">
        <f t="shared" si="0"/>
        <v>0</v>
      </c>
    </row>
    <row r="38" spans="1:13" ht="14.25" customHeight="1" x14ac:dyDescent="0.25">
      <c r="A38" s="4" t="s">
        <v>71</v>
      </c>
      <c r="B38" s="4" t="s">
        <v>14</v>
      </c>
      <c r="C38" s="4" t="s">
        <v>19</v>
      </c>
      <c r="D38" s="4" t="s">
        <v>20</v>
      </c>
      <c r="E38" s="4" t="s">
        <v>17</v>
      </c>
      <c r="F38" s="5">
        <v>47015.799999999988</v>
      </c>
      <c r="G38" s="5">
        <v>19990.05</v>
      </c>
      <c r="H38" s="5">
        <v>13090.800000000001</v>
      </c>
      <c r="I38" s="5">
        <v>1000</v>
      </c>
      <c r="J38" s="5">
        <v>872.46</v>
      </c>
      <c r="K38" s="5">
        <v>1800</v>
      </c>
      <c r="L38" s="5">
        <v>43577.94999999999</v>
      </c>
      <c r="M38" s="5">
        <f t="shared" si="0"/>
        <v>127347.06</v>
      </c>
    </row>
    <row r="39" spans="1:13" ht="40.5" customHeight="1" x14ac:dyDescent="0.25">
      <c r="A39" s="4" t="s">
        <v>72</v>
      </c>
      <c r="B39" s="4" t="s">
        <v>14</v>
      </c>
      <c r="C39" s="4" t="s">
        <v>19</v>
      </c>
      <c r="D39" s="4" t="s">
        <v>20</v>
      </c>
      <c r="E39" s="7" t="s">
        <v>73</v>
      </c>
      <c r="F39" s="5"/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f t="shared" si="0"/>
        <v>0</v>
      </c>
    </row>
    <row r="40" spans="1:13" x14ac:dyDescent="0.25">
      <c r="A40" s="4" t="s">
        <v>74</v>
      </c>
      <c r="B40" s="4" t="s">
        <v>14</v>
      </c>
      <c r="C40" s="4" t="s">
        <v>19</v>
      </c>
      <c r="D40" s="4" t="s">
        <v>16</v>
      </c>
      <c r="E40" s="4" t="s">
        <v>17</v>
      </c>
      <c r="F40" s="5">
        <v>47022.899999999987</v>
      </c>
      <c r="G40" s="5">
        <v>19999.98</v>
      </c>
      <c r="H40" s="5">
        <v>13212.29</v>
      </c>
      <c r="I40" s="5">
        <v>1000</v>
      </c>
      <c r="J40" s="5"/>
      <c r="K40" s="5">
        <v>1800</v>
      </c>
      <c r="L40" s="5">
        <v>68236.319999999992</v>
      </c>
      <c r="M40" s="5">
        <f t="shared" si="0"/>
        <v>151271.49</v>
      </c>
    </row>
    <row r="41" spans="1:13" x14ac:dyDescent="0.25">
      <c r="A41" s="4" t="s">
        <v>75</v>
      </c>
      <c r="B41" s="4" t="s">
        <v>22</v>
      </c>
      <c r="C41" s="4" t="s">
        <v>62</v>
      </c>
      <c r="D41" s="4" t="s">
        <v>25</v>
      </c>
      <c r="E41" s="4" t="s">
        <v>17</v>
      </c>
      <c r="F41" s="5">
        <v>47015.799999999988</v>
      </c>
      <c r="G41" s="5">
        <v>16709.920000000002</v>
      </c>
      <c r="H41" s="5">
        <v>14842.490000000002</v>
      </c>
      <c r="I41" s="5">
        <v>1000</v>
      </c>
      <c r="J41" s="5">
        <v>0</v>
      </c>
      <c r="K41" s="5">
        <v>0</v>
      </c>
      <c r="L41" s="5">
        <v>-489.87999999999994</v>
      </c>
      <c r="M41" s="5">
        <f t="shared" si="0"/>
        <v>79078.329999999987</v>
      </c>
    </row>
    <row r="42" spans="1:13" x14ac:dyDescent="0.25">
      <c r="A42" s="4" t="s">
        <v>76</v>
      </c>
      <c r="B42" s="4" t="s">
        <v>14</v>
      </c>
      <c r="C42" s="4" t="s">
        <v>19</v>
      </c>
      <c r="D42" s="4" t="s">
        <v>20</v>
      </c>
      <c r="E42" s="4" t="s">
        <v>17</v>
      </c>
      <c r="F42" s="5">
        <v>47528.729999999989</v>
      </c>
      <c r="G42" s="5">
        <v>19900.710000000003</v>
      </c>
      <c r="H42" s="5">
        <v>12638.65</v>
      </c>
      <c r="I42" s="5">
        <v>961.24</v>
      </c>
      <c r="J42" s="5">
        <v>12.8</v>
      </c>
      <c r="K42" s="5">
        <v>4861.2099999999991</v>
      </c>
      <c r="L42" s="5">
        <v>49487.1</v>
      </c>
      <c r="M42" s="5">
        <f t="shared" si="0"/>
        <v>135390.44</v>
      </c>
    </row>
    <row r="43" spans="1:13" x14ac:dyDescent="0.25">
      <c r="A43" s="4" t="s">
        <v>77</v>
      </c>
      <c r="B43" s="4" t="s">
        <v>14</v>
      </c>
      <c r="C43" s="4" t="s">
        <v>19</v>
      </c>
      <c r="D43" s="4" t="s">
        <v>20</v>
      </c>
      <c r="E43" s="4" t="s">
        <v>17</v>
      </c>
      <c r="F43" s="5">
        <v>15671.93</v>
      </c>
      <c r="G43" s="5">
        <v>6666.66</v>
      </c>
      <c r="H43" s="5">
        <v>4454.71</v>
      </c>
      <c r="I43" s="5">
        <v>298.16000000000003</v>
      </c>
      <c r="J43" s="5">
        <v>0</v>
      </c>
      <c r="K43" s="5">
        <v>0</v>
      </c>
      <c r="L43" s="5">
        <v>15481.820000000002</v>
      </c>
      <c r="M43" s="5">
        <f t="shared" si="0"/>
        <v>42573.279999999999</v>
      </c>
    </row>
    <row r="44" spans="1:13" x14ac:dyDescent="0.25">
      <c r="F44" s="9"/>
      <c r="G44" s="9"/>
      <c r="H44" s="9"/>
      <c r="I44" s="9"/>
      <c r="J44" s="9"/>
      <c r="K44" s="9"/>
      <c r="L44" s="9"/>
      <c r="M44" s="9"/>
    </row>
    <row r="45" spans="1:13" x14ac:dyDescent="0.25">
      <c r="A45" s="11" t="s">
        <v>78</v>
      </c>
      <c r="B45" s="11"/>
      <c r="H45"/>
    </row>
    <row r="46" spans="1:13" x14ac:dyDescent="0.25">
      <c r="A46" t="s">
        <v>87</v>
      </c>
      <c r="H46"/>
    </row>
    <row r="47" spans="1:13" x14ac:dyDescent="0.25">
      <c r="A47" t="s">
        <v>79</v>
      </c>
      <c r="H47"/>
    </row>
    <row r="48" spans="1:13" x14ac:dyDescent="0.25">
      <c r="A48" t="s">
        <v>80</v>
      </c>
      <c r="H48"/>
    </row>
    <row r="49" spans="1:8" x14ac:dyDescent="0.25">
      <c r="A49" t="s">
        <v>83</v>
      </c>
      <c r="H49"/>
    </row>
    <row r="50" spans="1:8" x14ac:dyDescent="0.25">
      <c r="A50" t="s">
        <v>81</v>
      </c>
      <c r="H50"/>
    </row>
    <row r="51" spans="1:8" s="12" customFormat="1" x14ac:dyDescent="0.25">
      <c r="A51" s="12" t="s">
        <v>84</v>
      </c>
    </row>
    <row r="52" spans="1:8" s="12" customFormat="1" x14ac:dyDescent="0.25">
      <c r="A52" s="12" t="s">
        <v>85</v>
      </c>
    </row>
    <row r="53" spans="1:8" x14ac:dyDescent="0.25">
      <c r="A53" t="s">
        <v>86</v>
      </c>
      <c r="H53"/>
    </row>
    <row r="54" spans="1:8" x14ac:dyDescent="0.25">
      <c r="A54" t="s">
        <v>82</v>
      </c>
      <c r="H54"/>
    </row>
    <row r="55" spans="1:8" x14ac:dyDescent="0.25">
      <c r="H5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Bestetti</dc:creator>
  <cp:lastModifiedBy>Anna Maria Argentino</cp:lastModifiedBy>
  <dcterms:created xsi:type="dcterms:W3CDTF">2025-05-28T10:20:39Z</dcterms:created>
  <dcterms:modified xsi:type="dcterms:W3CDTF">2025-05-29T15:33:24Z</dcterms:modified>
</cp:coreProperties>
</file>