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Prospetto Per Pubblicazione" sheetId="1" r:id="rId1"/>
  </sheets>
  <definedNames>
    <definedName name="_xlnm._FilterDatabase" localSheetId="0" hidden="1">'Prospetto Per Pubblicazione'!$A$1:$N$51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1" i="1" l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<sst xmlns="http://schemas.openxmlformats.org/spreadsheetml/2006/main" count="285" uniqueCount="143">
  <si>
    <t xml:space="preserve">COGNOME </t>
  </si>
  <si>
    <t>NOME</t>
  </si>
  <si>
    <t>CONTRATTO</t>
  </si>
  <si>
    <t>QUALIFICA</t>
  </si>
  <si>
    <t>INCARICO DIRIGENZIALE</t>
  </si>
  <si>
    <t>NOTE</t>
  </si>
  <si>
    <t>STIPENDIO</t>
  </si>
  <si>
    <t>IVC</t>
  </si>
  <si>
    <t>RIA</t>
  </si>
  <si>
    <t>RETRIBUZIONE DI POSIZIONE COMPLESSIVA</t>
  </si>
  <si>
    <t>RISULTATO</t>
  </si>
  <si>
    <t>RAR</t>
  </si>
  <si>
    <t>ALTRO</t>
  </si>
  <si>
    <t>TOTALE COMPLESSIVO</t>
  </si>
  <si>
    <t>CRISTINA</t>
  </si>
  <si>
    <t>DIRIGENZA SPTA</t>
  </si>
  <si>
    <t>DIR. FARMACISTA</t>
  </si>
  <si>
    <t>AGUZZI</t>
  </si>
  <si>
    <t>MASSIMO</t>
  </si>
  <si>
    <t>DIRIGENZA MEDICA E VETERINARIA</t>
  </si>
  <si>
    <t>DIR. VETERINARIO</t>
  </si>
  <si>
    <t>GABRIELLA</t>
  </si>
  <si>
    <t>DIR. PSICOLOGO</t>
  </si>
  <si>
    <t>BARBIERI</t>
  </si>
  <si>
    <t>GIORGIO</t>
  </si>
  <si>
    <t>DIR. MEDICO</t>
  </si>
  <si>
    <t>STEFANO</t>
  </si>
  <si>
    <t>DIR. DELLE PROFESSIONI SANITARIE</t>
  </si>
  <si>
    <t>CESSAZIONE IL 31/12/2019</t>
  </si>
  <si>
    <t>BONALUMI</t>
  </si>
  <si>
    <t>ALBERICO PIETRO</t>
  </si>
  <si>
    <t>DIR. ANALISTA</t>
  </si>
  <si>
    <t>STRUTTURA SEMPLICE DIPARTIMENTALE</t>
  </si>
  <si>
    <t>BONI</t>
  </si>
  <si>
    <t>BOSCHETTI</t>
  </si>
  <si>
    <t>LORENZA</t>
  </si>
  <si>
    <t>BRIGADA</t>
  </si>
  <si>
    <t>RAFFAELLA</t>
  </si>
  <si>
    <t>CADUM</t>
  </si>
  <si>
    <t>ENNIO</t>
  </si>
  <si>
    <t>FRANCESCA</t>
  </si>
  <si>
    <t>CASARINI</t>
  </si>
  <si>
    <t>MAURO</t>
  </si>
  <si>
    <t>DIR. AVVOCATO</t>
  </si>
  <si>
    <t>CASTOLDI</t>
  </si>
  <si>
    <t>FILIPPO</t>
  </si>
  <si>
    <t>CHESSA</t>
  </si>
  <si>
    <t>ROSARIA MARIA ROMINA</t>
  </si>
  <si>
    <t>DIR. AMMINISTRATIVO</t>
  </si>
  <si>
    <t>CIOFFI</t>
  </si>
  <si>
    <t>TEMISTOCLE</t>
  </si>
  <si>
    <t>ASPETTATIVA</t>
  </si>
  <si>
    <t>COPPOLA</t>
  </si>
  <si>
    <t>LILIANA</t>
  </si>
  <si>
    <t>COMANDO IN USCITA PRESSO ALTRO ENTE</t>
  </si>
  <si>
    <t>CORNAGGIA</t>
  </si>
  <si>
    <t>NICOLETTA</t>
  </si>
  <si>
    <t>DIR. CHIMICO</t>
  </si>
  <si>
    <t>ANTONIO</t>
  </si>
  <si>
    <t>DE MASI</t>
  </si>
  <si>
    <t>PAOLO</t>
  </si>
  <si>
    <t>CESSAZIONE IN CORSO D'ANNO</t>
  </si>
  <si>
    <t>SILVIA</t>
  </si>
  <si>
    <t>DELFINO</t>
  </si>
  <si>
    <t>DARIO</t>
  </si>
  <si>
    <t>DELLAGIOVANNA</t>
  </si>
  <si>
    <t>MARIA ROSA</t>
  </si>
  <si>
    <t>DEMICHELI</t>
  </si>
  <si>
    <t>VITTORIO</t>
  </si>
  <si>
    <t>ASPETTATIVA IN CORSO D'ANNO</t>
  </si>
  <si>
    <t>FAVINI</t>
  </si>
  <si>
    <t>FERRARI</t>
  </si>
  <si>
    <t>ROMANO</t>
  </si>
  <si>
    <t>LUCIA</t>
  </si>
  <si>
    <t>ROBERTO</t>
  </si>
  <si>
    <t>FRISONE</t>
  </si>
  <si>
    <t>ENRICO</t>
  </si>
  <si>
    <t>GAGNONE</t>
  </si>
  <si>
    <t>ASSEGNAZIONE INCARICO STRUTTURA COMPLESSA DAL 30/12/2019</t>
  </si>
  <si>
    <t>GIANOLI</t>
  </si>
  <si>
    <t>ENRICA</t>
  </si>
  <si>
    <t>GREMITA</t>
  </si>
  <si>
    <t>GRUGNI</t>
  </si>
  <si>
    <t>IANNELLO</t>
  </si>
  <si>
    <t>GIANCARLO</t>
  </si>
  <si>
    <t xml:space="preserve">ASPETTATIVA </t>
  </si>
  <si>
    <t>IMPERIALE</t>
  </si>
  <si>
    <t>GIUSEPPE</t>
  </si>
  <si>
    <t>LEONARDI</t>
  </si>
  <si>
    <t>ROSARIA</t>
  </si>
  <si>
    <t>MAGENES</t>
  </si>
  <si>
    <t>MAGNOLI</t>
  </si>
  <si>
    <t>LUIGI</t>
  </si>
  <si>
    <t>MARCALETTI</t>
  </si>
  <si>
    <t>MARTINELLO</t>
  </si>
  <si>
    <t>FEDERICO</t>
  </si>
  <si>
    <t>MARTINOTTI</t>
  </si>
  <si>
    <t>CARLA</t>
  </si>
  <si>
    <t>MONDANI</t>
  </si>
  <si>
    <t>MARISA</t>
  </si>
  <si>
    <t>MORO</t>
  </si>
  <si>
    <t>VALTER</t>
  </si>
  <si>
    <t>NIUTTA</t>
  </si>
  <si>
    <t>LOREDANA</t>
  </si>
  <si>
    <t>NOVAZZI</t>
  </si>
  <si>
    <t>FELICE</t>
  </si>
  <si>
    <t>OSELIN</t>
  </si>
  <si>
    <t>DARIO ANDREA</t>
  </si>
  <si>
    <t>PAIANO</t>
  </si>
  <si>
    <t>ANNA</t>
  </si>
  <si>
    <t>DIR. BIOLOGO</t>
  </si>
  <si>
    <t>PATTI</t>
  </si>
  <si>
    <t>MARINA</t>
  </si>
  <si>
    <t>PEROTTI</t>
  </si>
  <si>
    <t>PIETRO GIOVANNI</t>
  </si>
  <si>
    <t>ASSEGNAZIONE INCARICO STRUTTURA COMPLESSA DAL 01/12/2019</t>
  </si>
  <si>
    <t>ROSA</t>
  </si>
  <si>
    <t>GIULIA</t>
  </si>
  <si>
    <t>ROVEDA</t>
  </si>
  <si>
    <t>DANIELE</t>
  </si>
  <si>
    <t>SCAPPINI</t>
  </si>
  <si>
    <t>TAVERNA</t>
  </si>
  <si>
    <t>MARIACRISTINA</t>
  </si>
  <si>
    <t>VACCARI</t>
  </si>
  <si>
    <t>EMILIA</t>
  </si>
  <si>
    <t>VECCHIO</t>
  </si>
  <si>
    <t>VERRANDO</t>
  </si>
  <si>
    <t>LORENA</t>
  </si>
  <si>
    <t>VIGNOLA</t>
  </si>
  <si>
    <t>VISCONTI</t>
  </si>
  <si>
    <t>ZANI</t>
  </si>
  <si>
    <t>NOTE / LEGENDA :</t>
  </si>
  <si>
    <t>1. Gli importi indicati in tabella fanno riferimento alle retribuzioni pagate nell'anno 2019 comprensive di tredicesima mensilità</t>
  </si>
  <si>
    <t>2. RIA = Retribuzione Individuale di Anzianità (importo storicizzato).</t>
  </si>
  <si>
    <t>3. IVC = Indennità di Vacanza Contrattuale</t>
  </si>
  <si>
    <t>4. RETR. POSIZIONE COMPLESSIVA = Importo complessivo delle seguenti voci, ove spettanti: retribuzione posizione minima, retribuzione posizione differenza sui minimi, retribuzione posizione aziendale, retribuzione struttura complessa</t>
  </si>
  <si>
    <t>5. RAR = Risorse Aggiuntive Regionali (quote  RAR 2019)</t>
  </si>
  <si>
    <t>6. ALTRO = Importo comprensivo delle seguenti voci stipendiali, ove spettanti: indennità  di esclusività, indennità specificità medico/veterinaria, indennità direttore dipartimento, indennità sostituzione, retribuzioni legate alle particolari condizioni di lavoro, assegni ad personam, rimborsi, compensi partecipazione commissioni / natura professionale, libera professione</t>
  </si>
  <si>
    <t>7. L'eventuale assenza/riduzione degli importi retributivi nelle rispettive colonne dipende dall'applicazione degli istuti contrattuali normativamente previsti.</t>
  </si>
  <si>
    <t>STRUTTURA SEMPLICE</t>
  </si>
  <si>
    <t>STRUTTURA COMPLESSA</t>
  </si>
  <si>
    <t xml:space="preserve">DIPARTIMENTO STRUTTURA COMPLESSA
</t>
  </si>
  <si>
    <t>GIA' STRUTTURA SEMPLICE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</si>
</sst>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2" xfId="0" applyBorder="1"/>
    <xf numFmtId="43" fontId="0" fillId="0" borderId="2" xfId="1" applyFont="1" applyBorder="1"/>
    <xf numFmtId="0" fontId="3" fillId="0" borderId="2" xfId="0" applyFont="1" applyBorder="1"/>
    <xf numFmtId="43" fontId="3" fillId="0" borderId="2" xfId="1" applyFont="1" applyBorder="1"/>
    <xf numFmtId="0" fontId="2" fillId="0" borderId="0" xfId="0" applyFont="1"/>
    <xf numFmtId="43" fontId="0" fillId="0" borderId="0" xfId="1" applyFont="1"/>
    <xf numFmtId="0" fontId="0" fillId="0" borderId="2" xfId="0" applyBorder="1" applyAlignment="1">
      <alignment wrapText="1"/>
    </xf>
    <xf numFmtId="43" fontId="0" fillId="0" borderId="0" xfId="1" applyFont="1" applyAlignment="1">
      <alignment wrapText="1"/>
    </xf>
    <xf numFmtId="0" fontId="0" fillId="0" borderId="0" xfId="0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workbookViewId="0">
      <pane ySplit="1" topLeftCell="A2" activePane="bottomLeft" state="frozen"/>
      <selection activeCell="J1" sqref="J1"/>
      <selection pane="bottomLeft" activeCell="D14" sqref="D14"/>
    </sheetView>
  </sheetViews>
  <sheetFormatPr defaultRowHeight="14.4" x14ac:dyDescent="0.3"/>
  <cols>
    <col min="1" max="1" width="31.109375" bestFit="1" customWidth="1"/>
    <col min="2" max="2" width="31.109375" customWidth="1"/>
    <col min="3" max="3" width="32.33203125" customWidth="1"/>
    <col min="4" max="4" width="32.5546875" customWidth="1"/>
    <col min="5" max="5" width="40.6640625" bestFit="1" customWidth="1"/>
    <col min="6" max="6" width="41" style="11" customWidth="1"/>
    <col min="7" max="7" width="12" bestFit="1" customWidth="1"/>
    <col min="8" max="8" width="9.44140625" bestFit="1" customWidth="1"/>
    <col min="9" max="9" width="11" bestFit="1" customWidth="1"/>
    <col min="10" max="10" width="14.6640625" customWidth="1"/>
    <col min="11" max="11" width="12" bestFit="1" customWidth="1"/>
    <col min="12" max="12" width="11" bestFit="1" customWidth="1"/>
    <col min="13" max="13" width="12" bestFit="1" customWidth="1"/>
    <col min="14" max="14" width="13.88671875" bestFit="1" customWidth="1"/>
  </cols>
  <sheetData>
    <row r="1" spans="1:14" ht="43.8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12</v>
      </c>
      <c r="N1" s="2" t="s">
        <v>13</v>
      </c>
    </row>
    <row r="2" spans="1:14" x14ac:dyDescent="0.3">
      <c r="A2" s="3" t="s">
        <v>17</v>
      </c>
      <c r="B2" s="3" t="s">
        <v>18</v>
      </c>
      <c r="C2" s="3" t="s">
        <v>19</v>
      </c>
      <c r="D2" s="3" t="s">
        <v>20</v>
      </c>
      <c r="E2" s="3" t="s">
        <v>141</v>
      </c>
      <c r="F2" s="9"/>
      <c r="G2" s="4">
        <v>45761.43</v>
      </c>
      <c r="H2" s="4">
        <v>529.17999999999995</v>
      </c>
      <c r="I2" s="4">
        <v>9906</v>
      </c>
      <c r="J2" s="4">
        <v>27665.57</v>
      </c>
      <c r="K2" s="4">
        <v>15798.829999999998</v>
      </c>
      <c r="L2" s="4">
        <v>994.62</v>
      </c>
      <c r="M2" s="4">
        <v>47477.46</v>
      </c>
      <c r="N2" s="4">
        <f t="shared" ref="N2:N15" si="0">SUM(G2:M2)</f>
        <v>148133.09</v>
      </c>
    </row>
    <row r="3" spans="1:14" x14ac:dyDescent="0.3">
      <c r="A3" s="3" t="s">
        <v>23</v>
      </c>
      <c r="B3" s="3" t="s">
        <v>24</v>
      </c>
      <c r="C3" s="3" t="s">
        <v>19</v>
      </c>
      <c r="D3" s="3" t="s">
        <v>20</v>
      </c>
      <c r="E3" s="3" t="s">
        <v>139</v>
      </c>
      <c r="F3" s="9"/>
      <c r="G3" s="4">
        <v>45288.89</v>
      </c>
      <c r="H3" s="4">
        <v>529.17999999999995</v>
      </c>
      <c r="I3" s="4">
        <v>4235.6200000000008</v>
      </c>
      <c r="J3" s="4">
        <v>13671.450000000006</v>
      </c>
      <c r="K3" s="4">
        <v>13351.76</v>
      </c>
      <c r="L3" s="4">
        <v>1000</v>
      </c>
      <c r="M3" s="4">
        <v>26553.980000000007</v>
      </c>
      <c r="N3" s="4">
        <f t="shared" si="0"/>
        <v>104630.88000000002</v>
      </c>
    </row>
    <row r="4" spans="1:14" x14ac:dyDescent="0.3">
      <c r="A4" s="3" t="s">
        <v>29</v>
      </c>
      <c r="B4" s="3" t="s">
        <v>30</v>
      </c>
      <c r="C4" s="3" t="s">
        <v>15</v>
      </c>
      <c r="D4" s="3" t="s">
        <v>31</v>
      </c>
      <c r="E4" s="3" t="s">
        <v>32</v>
      </c>
      <c r="F4" s="9"/>
      <c r="G4" s="4">
        <v>43310.93</v>
      </c>
      <c r="H4" s="4">
        <v>529.17999999999995</v>
      </c>
      <c r="I4" s="4">
        <v>0</v>
      </c>
      <c r="J4" s="4">
        <v>14938.039999999999</v>
      </c>
      <c r="K4" s="4">
        <v>13406.740000000002</v>
      </c>
      <c r="L4" s="4">
        <v>1000</v>
      </c>
      <c r="M4" s="4">
        <v>18</v>
      </c>
      <c r="N4" s="4">
        <f t="shared" si="0"/>
        <v>73202.89</v>
      </c>
    </row>
    <row r="5" spans="1:14" x14ac:dyDescent="0.3">
      <c r="A5" s="3" t="s">
        <v>33</v>
      </c>
      <c r="B5" s="3" t="s">
        <v>26</v>
      </c>
      <c r="C5" s="3" t="s">
        <v>19</v>
      </c>
      <c r="D5" s="3" t="s">
        <v>25</v>
      </c>
      <c r="E5" s="3" t="s">
        <v>140</v>
      </c>
      <c r="F5" s="9"/>
      <c r="G5" s="4">
        <v>44935.93</v>
      </c>
      <c r="H5" s="4">
        <v>529.17999999999995</v>
      </c>
      <c r="I5" s="4">
        <v>0</v>
      </c>
      <c r="J5" s="4">
        <v>27737.840000000004</v>
      </c>
      <c r="K5" s="4">
        <v>11751.59</v>
      </c>
      <c r="L5" s="4">
        <v>1000</v>
      </c>
      <c r="M5" s="4">
        <v>27981.4</v>
      </c>
      <c r="N5" s="4">
        <f t="shared" si="0"/>
        <v>113935.94</v>
      </c>
    </row>
    <row r="6" spans="1:14" x14ac:dyDescent="0.3">
      <c r="A6" s="3" t="s">
        <v>34</v>
      </c>
      <c r="B6" s="3" t="s">
        <v>35</v>
      </c>
      <c r="C6" s="3" t="s">
        <v>19</v>
      </c>
      <c r="D6" s="3" t="s">
        <v>25</v>
      </c>
      <c r="E6" s="3" t="s">
        <v>139</v>
      </c>
      <c r="F6" s="9"/>
      <c r="G6" s="4">
        <v>45159.74</v>
      </c>
      <c r="H6" s="4">
        <v>529.17999999999995</v>
      </c>
      <c r="I6" s="4">
        <v>2685.72</v>
      </c>
      <c r="J6" s="4">
        <v>13589.789999999997</v>
      </c>
      <c r="K6" s="4">
        <v>10292.970000000001</v>
      </c>
      <c r="L6" s="4">
        <v>989.25</v>
      </c>
      <c r="M6" s="4">
        <v>23266.2</v>
      </c>
      <c r="N6" s="4">
        <f t="shared" si="0"/>
        <v>96512.849999999991</v>
      </c>
    </row>
    <row r="7" spans="1:14" x14ac:dyDescent="0.3">
      <c r="A7" s="3" t="s">
        <v>36</v>
      </c>
      <c r="B7" s="3" t="s">
        <v>37</v>
      </c>
      <c r="C7" s="3" t="s">
        <v>19</v>
      </c>
      <c r="D7" s="3" t="s">
        <v>25</v>
      </c>
      <c r="E7" s="3" t="s">
        <v>139</v>
      </c>
      <c r="F7" s="9"/>
      <c r="G7" s="4">
        <v>44935.93</v>
      </c>
      <c r="H7" s="4">
        <v>529.17999999999995</v>
      </c>
      <c r="I7" s="4">
        <v>0</v>
      </c>
      <c r="J7" s="4">
        <v>13671.449999999992</v>
      </c>
      <c r="K7" s="4">
        <v>10994.92</v>
      </c>
      <c r="L7" s="4">
        <v>1000</v>
      </c>
      <c r="M7" s="4">
        <v>20359.389999999996</v>
      </c>
      <c r="N7" s="4">
        <f t="shared" si="0"/>
        <v>91490.87</v>
      </c>
    </row>
    <row r="8" spans="1:14" x14ac:dyDescent="0.3">
      <c r="A8" s="3" t="s">
        <v>38</v>
      </c>
      <c r="B8" s="3" t="s">
        <v>39</v>
      </c>
      <c r="C8" s="3" t="s">
        <v>19</v>
      </c>
      <c r="D8" s="3" t="s">
        <v>25</v>
      </c>
      <c r="E8" s="3" t="s">
        <v>141</v>
      </c>
      <c r="F8" s="9"/>
      <c r="G8" s="4">
        <v>44943.03</v>
      </c>
      <c r="H8" s="4">
        <v>529.17999999999995</v>
      </c>
      <c r="I8" s="4">
        <v>85.199999999999989</v>
      </c>
      <c r="J8" s="4">
        <v>27626.36</v>
      </c>
      <c r="K8" s="4">
        <v>11661.99</v>
      </c>
      <c r="L8" s="4">
        <v>994.05</v>
      </c>
      <c r="M8" s="4">
        <v>49002.759999999987</v>
      </c>
      <c r="N8" s="4">
        <f t="shared" si="0"/>
        <v>134842.56999999998</v>
      </c>
    </row>
    <row r="9" spans="1:14" x14ac:dyDescent="0.3">
      <c r="A9" s="3" t="s">
        <v>41</v>
      </c>
      <c r="B9" s="3" t="s">
        <v>42</v>
      </c>
      <c r="C9" s="3" t="s">
        <v>15</v>
      </c>
      <c r="D9" s="3" t="s">
        <v>43</v>
      </c>
      <c r="E9" s="3" t="s">
        <v>140</v>
      </c>
      <c r="F9" s="9"/>
      <c r="G9" s="4">
        <v>43310.93</v>
      </c>
      <c r="H9" s="4">
        <v>529.17999999999995</v>
      </c>
      <c r="I9" s="4">
        <v>0</v>
      </c>
      <c r="J9" s="4">
        <v>24790.35</v>
      </c>
      <c r="K9" s="4">
        <v>11406.740000000002</v>
      </c>
      <c r="L9" s="4">
        <v>1000</v>
      </c>
      <c r="M9" s="4">
        <v>14830.31</v>
      </c>
      <c r="N9" s="4">
        <f t="shared" si="0"/>
        <v>95867.51</v>
      </c>
    </row>
    <row r="10" spans="1:14" x14ac:dyDescent="0.3">
      <c r="A10" s="3" t="s">
        <v>44</v>
      </c>
      <c r="B10" s="3" t="s">
        <v>45</v>
      </c>
      <c r="C10" s="3" t="s">
        <v>19</v>
      </c>
      <c r="D10" s="3" t="s">
        <v>20</v>
      </c>
      <c r="E10" s="3" t="s">
        <v>140</v>
      </c>
      <c r="F10" s="9"/>
      <c r="G10" s="4">
        <v>44935.93</v>
      </c>
      <c r="H10" s="4">
        <v>529.17999999999995</v>
      </c>
      <c r="I10" s="4">
        <v>0</v>
      </c>
      <c r="J10" s="4">
        <v>27737.970000000008</v>
      </c>
      <c r="K10" s="4">
        <v>16355.6</v>
      </c>
      <c r="L10" s="4">
        <v>1000</v>
      </c>
      <c r="M10" s="4">
        <v>32336.920000000006</v>
      </c>
      <c r="N10" s="4">
        <f t="shared" si="0"/>
        <v>122895.60000000003</v>
      </c>
    </row>
    <row r="11" spans="1:14" x14ac:dyDescent="0.3">
      <c r="A11" s="3" t="s">
        <v>46</v>
      </c>
      <c r="B11" s="3" t="s">
        <v>47</v>
      </c>
      <c r="C11" s="3" t="s">
        <v>15</v>
      </c>
      <c r="D11" s="3" t="s">
        <v>48</v>
      </c>
      <c r="E11" s="3" t="s">
        <v>140</v>
      </c>
      <c r="F11" s="9"/>
      <c r="G11" s="4">
        <v>43310.93</v>
      </c>
      <c r="H11" s="4">
        <v>529.17999999999995</v>
      </c>
      <c r="I11" s="4">
        <v>0</v>
      </c>
      <c r="J11" s="4">
        <v>24790.219999999994</v>
      </c>
      <c r="K11" s="4">
        <v>12753.740000000002</v>
      </c>
      <c r="L11" s="4">
        <v>1000</v>
      </c>
      <c r="M11" s="4">
        <v>0</v>
      </c>
      <c r="N11" s="4">
        <f t="shared" si="0"/>
        <v>82384.069999999992</v>
      </c>
    </row>
    <row r="12" spans="1:14" x14ac:dyDescent="0.3">
      <c r="A12" s="3" t="s">
        <v>49</v>
      </c>
      <c r="B12" s="3" t="s">
        <v>50</v>
      </c>
      <c r="C12" s="3" t="s">
        <v>15</v>
      </c>
      <c r="D12" s="3" t="s">
        <v>48</v>
      </c>
      <c r="E12" s="3" t="s">
        <v>142</v>
      </c>
      <c r="F12" s="9" t="s">
        <v>51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f t="shared" si="0"/>
        <v>0</v>
      </c>
    </row>
    <row r="13" spans="1:14" x14ac:dyDescent="0.3">
      <c r="A13" s="3" t="s">
        <v>52</v>
      </c>
      <c r="B13" s="3" t="s">
        <v>53</v>
      </c>
      <c r="C13" s="3" t="s">
        <v>15</v>
      </c>
      <c r="D13" s="3" t="s">
        <v>27</v>
      </c>
      <c r="E13" s="3" t="s">
        <v>32</v>
      </c>
      <c r="F13" s="9" t="s">
        <v>54</v>
      </c>
      <c r="G13" s="4">
        <v>45000.86</v>
      </c>
      <c r="H13" s="4">
        <v>529.17999999999995</v>
      </c>
      <c r="I13" s="4">
        <v>779.16000000000031</v>
      </c>
      <c r="J13" s="4">
        <v>30141.670000000002</v>
      </c>
      <c r="K13" s="4">
        <v>0</v>
      </c>
      <c r="L13" s="4">
        <v>0</v>
      </c>
      <c r="M13" s="4">
        <v>0</v>
      </c>
      <c r="N13" s="4">
        <f t="shared" si="0"/>
        <v>76450.87000000001</v>
      </c>
    </row>
    <row r="14" spans="1:14" x14ac:dyDescent="0.3">
      <c r="A14" s="3" t="s">
        <v>55</v>
      </c>
      <c r="B14" s="3" t="s">
        <v>56</v>
      </c>
      <c r="C14" s="3" t="s">
        <v>15</v>
      </c>
      <c r="D14" s="3" t="s">
        <v>57</v>
      </c>
      <c r="E14" s="3" t="s">
        <v>139</v>
      </c>
      <c r="F14" s="9" t="s">
        <v>54</v>
      </c>
      <c r="G14" s="4">
        <v>44935.93</v>
      </c>
      <c r="H14" s="4">
        <v>529.17999999999995</v>
      </c>
      <c r="I14" s="4">
        <v>0</v>
      </c>
      <c r="J14" s="4">
        <v>30141.53999999999</v>
      </c>
      <c r="K14" s="4">
        <v>0</v>
      </c>
      <c r="L14" s="4">
        <v>0</v>
      </c>
      <c r="M14" s="4">
        <v>13762.489999999998</v>
      </c>
      <c r="N14" s="4">
        <f t="shared" si="0"/>
        <v>89369.139999999985</v>
      </c>
    </row>
    <row r="15" spans="1:14" x14ac:dyDescent="0.3">
      <c r="A15" s="3" t="s">
        <v>59</v>
      </c>
      <c r="B15" s="3" t="s">
        <v>60</v>
      </c>
      <c r="C15" s="3" t="s">
        <v>19</v>
      </c>
      <c r="D15" s="3" t="s">
        <v>20</v>
      </c>
      <c r="E15" s="3" t="s">
        <v>139</v>
      </c>
      <c r="F15" s="9" t="s">
        <v>61</v>
      </c>
      <c r="G15" s="4">
        <v>24051.57</v>
      </c>
      <c r="H15" s="4">
        <v>230.01000000000002</v>
      </c>
      <c r="I15" s="4">
        <v>2592.7599999999993</v>
      </c>
      <c r="J15" s="4">
        <v>6064.5199999999986</v>
      </c>
      <c r="K15" s="4">
        <v>0</v>
      </c>
      <c r="L15" s="4">
        <v>437.1</v>
      </c>
      <c r="M15" s="4">
        <v>12727.95</v>
      </c>
      <c r="N15" s="4">
        <f t="shared" si="0"/>
        <v>46103.909999999989</v>
      </c>
    </row>
    <row r="16" spans="1:14" x14ac:dyDescent="0.3">
      <c r="A16" s="3" t="s">
        <v>63</v>
      </c>
      <c r="B16" s="3" t="s">
        <v>64</v>
      </c>
      <c r="C16" s="3" t="s">
        <v>19</v>
      </c>
      <c r="D16" s="3" t="s">
        <v>25</v>
      </c>
      <c r="E16" s="3" t="s">
        <v>139</v>
      </c>
      <c r="F16" s="9"/>
      <c r="G16" s="4">
        <v>45364.160000000003</v>
      </c>
      <c r="H16" s="4">
        <v>529.17999999999995</v>
      </c>
      <c r="I16" s="4">
        <v>5138.9599999999991</v>
      </c>
      <c r="J16" s="4">
        <v>13671.449999999997</v>
      </c>
      <c r="K16" s="4">
        <v>10452.280000000001</v>
      </c>
      <c r="L16" s="4">
        <v>1000</v>
      </c>
      <c r="M16" s="4">
        <v>28954.179999999993</v>
      </c>
      <c r="N16" s="4">
        <f t="shared" ref="N16:N31" si="1">SUM(G16:M16)</f>
        <v>105110.20999999999</v>
      </c>
    </row>
    <row r="17" spans="1:14" x14ac:dyDescent="0.3">
      <c r="A17" s="3" t="s">
        <v>65</v>
      </c>
      <c r="B17" s="3" t="s">
        <v>66</v>
      </c>
      <c r="C17" s="3" t="s">
        <v>15</v>
      </c>
      <c r="D17" s="3" t="s">
        <v>16</v>
      </c>
      <c r="E17" s="3" t="s">
        <v>141</v>
      </c>
      <c r="F17" s="9"/>
      <c r="G17" s="4">
        <v>44974.95</v>
      </c>
      <c r="H17" s="4">
        <v>529.17999999999995</v>
      </c>
      <c r="I17" s="4">
        <v>468.33999999999992</v>
      </c>
      <c r="J17" s="4">
        <v>27576.719999999998</v>
      </c>
      <c r="K17" s="4">
        <v>9319.84</v>
      </c>
      <c r="L17" s="4">
        <v>989</v>
      </c>
      <c r="M17" s="4">
        <v>33321.800000000003</v>
      </c>
      <c r="N17" s="4">
        <f t="shared" si="1"/>
        <v>117179.82999999999</v>
      </c>
    </row>
    <row r="18" spans="1:14" x14ac:dyDescent="0.3">
      <c r="A18" s="3" t="s">
        <v>67</v>
      </c>
      <c r="B18" s="3" t="s">
        <v>68</v>
      </c>
      <c r="C18" s="3" t="s">
        <v>19</v>
      </c>
      <c r="D18" s="3" t="s">
        <v>25</v>
      </c>
      <c r="E18" s="3" t="s">
        <v>141</v>
      </c>
      <c r="F18" s="9" t="s">
        <v>69</v>
      </c>
      <c r="G18" s="4">
        <v>5640.1100000000006</v>
      </c>
      <c r="H18" s="4">
        <v>41.080000000000005</v>
      </c>
      <c r="I18" s="4">
        <v>1032.06</v>
      </c>
      <c r="J18" s="4">
        <v>3423.27</v>
      </c>
      <c r="K18" s="4">
        <v>0</v>
      </c>
      <c r="L18" s="4">
        <v>0</v>
      </c>
      <c r="M18" s="4">
        <v>6754.3199999999988</v>
      </c>
      <c r="N18" s="4">
        <f t="shared" si="1"/>
        <v>16890.84</v>
      </c>
    </row>
    <row r="19" spans="1:14" x14ac:dyDescent="0.3">
      <c r="A19" s="3" t="s">
        <v>70</v>
      </c>
      <c r="B19" s="3" t="s">
        <v>60</v>
      </c>
      <c r="C19" s="3" t="s">
        <v>19</v>
      </c>
      <c r="D19" s="3" t="s">
        <v>25</v>
      </c>
      <c r="E19" s="3" t="s">
        <v>139</v>
      </c>
      <c r="F19" s="9" t="s">
        <v>51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f t="shared" si="1"/>
        <v>0</v>
      </c>
    </row>
    <row r="20" spans="1:14" x14ac:dyDescent="0.3">
      <c r="A20" s="3" t="s">
        <v>71</v>
      </c>
      <c r="B20" s="3" t="s">
        <v>72</v>
      </c>
      <c r="C20" s="3" t="s">
        <v>19</v>
      </c>
      <c r="D20" s="3" t="s">
        <v>25</v>
      </c>
      <c r="E20" s="3" t="s">
        <v>140</v>
      </c>
      <c r="F20" s="9"/>
      <c r="G20" s="4">
        <v>45384.55</v>
      </c>
      <c r="H20" s="4">
        <v>529.17999999999995</v>
      </c>
      <c r="I20" s="4">
        <v>5383.44</v>
      </c>
      <c r="J20" s="4">
        <v>27737.839999999997</v>
      </c>
      <c r="K20" s="4">
        <v>11124.349999999999</v>
      </c>
      <c r="L20" s="4">
        <v>1000</v>
      </c>
      <c r="M20" s="4">
        <v>27695.050000000003</v>
      </c>
      <c r="N20" s="4">
        <f t="shared" si="1"/>
        <v>118854.41000000002</v>
      </c>
    </row>
    <row r="21" spans="1:14" x14ac:dyDescent="0.3">
      <c r="A21" s="3" t="s">
        <v>75</v>
      </c>
      <c r="B21" s="3" t="s">
        <v>76</v>
      </c>
      <c r="C21" s="3" t="s">
        <v>15</v>
      </c>
      <c r="D21" s="3" t="s">
        <v>27</v>
      </c>
      <c r="E21" s="3" t="s">
        <v>139</v>
      </c>
      <c r="F21" s="9" t="s">
        <v>51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f t="shared" si="1"/>
        <v>0</v>
      </c>
    </row>
    <row r="22" spans="1:14" ht="28.8" x14ac:dyDescent="0.3">
      <c r="A22" s="3" t="s">
        <v>77</v>
      </c>
      <c r="B22" s="3" t="s">
        <v>21</v>
      </c>
      <c r="C22" s="3" t="s">
        <v>19</v>
      </c>
      <c r="D22" s="3" t="s">
        <v>20</v>
      </c>
      <c r="E22" s="3" t="s">
        <v>139</v>
      </c>
      <c r="F22" s="9" t="s">
        <v>78</v>
      </c>
      <c r="G22" s="4">
        <v>45236.729999999996</v>
      </c>
      <c r="H22" s="4">
        <v>529.17999999999995</v>
      </c>
      <c r="I22" s="4">
        <v>3609.9000000000005</v>
      </c>
      <c r="J22" s="4">
        <v>13576.229999999996</v>
      </c>
      <c r="K22" s="4">
        <v>12746.869999999999</v>
      </c>
      <c r="L22" s="4">
        <v>975.26</v>
      </c>
      <c r="M22" s="4">
        <v>24593.879999999997</v>
      </c>
      <c r="N22" s="4">
        <f t="shared" si="1"/>
        <v>101268.04999999999</v>
      </c>
    </row>
    <row r="23" spans="1:14" x14ac:dyDescent="0.3">
      <c r="A23" s="3" t="s">
        <v>79</v>
      </c>
      <c r="B23" s="3" t="s">
        <v>80</v>
      </c>
      <c r="C23" s="3" t="s">
        <v>19</v>
      </c>
      <c r="D23" s="3" t="s">
        <v>25</v>
      </c>
      <c r="E23" s="3" t="s">
        <v>139</v>
      </c>
      <c r="F23" s="9"/>
      <c r="G23" s="4">
        <v>44946.54</v>
      </c>
      <c r="H23" s="4">
        <v>529.17999999999995</v>
      </c>
      <c r="I23" s="4">
        <v>127.42</v>
      </c>
      <c r="J23" s="4">
        <v>13671.449999999997</v>
      </c>
      <c r="K23" s="4">
        <v>10452.280000000001</v>
      </c>
      <c r="L23" s="4">
        <v>1000</v>
      </c>
      <c r="M23" s="4">
        <v>24490.159999999996</v>
      </c>
      <c r="N23" s="4">
        <f t="shared" si="1"/>
        <v>95217.03</v>
      </c>
    </row>
    <row r="24" spans="1:14" x14ac:dyDescent="0.3">
      <c r="A24" s="3" t="s">
        <v>81</v>
      </c>
      <c r="B24" s="3" t="s">
        <v>14</v>
      </c>
      <c r="C24" s="3" t="s">
        <v>19</v>
      </c>
      <c r="D24" s="3" t="s">
        <v>25</v>
      </c>
      <c r="E24" s="3" t="s">
        <v>140</v>
      </c>
      <c r="F24" s="9"/>
      <c r="G24" s="4">
        <v>33701.949999999997</v>
      </c>
      <c r="H24" s="4">
        <v>444.40999999999997</v>
      </c>
      <c r="I24" s="4">
        <v>0</v>
      </c>
      <c r="J24" s="4">
        <v>20803.279999999992</v>
      </c>
      <c r="K24" s="4">
        <v>8928.9599999999991</v>
      </c>
      <c r="L24" s="4">
        <v>750</v>
      </c>
      <c r="M24" s="4">
        <v>23165.740000000005</v>
      </c>
      <c r="N24" s="4">
        <f t="shared" si="1"/>
        <v>87794.34</v>
      </c>
    </row>
    <row r="25" spans="1:14" x14ac:dyDescent="0.3">
      <c r="A25" s="3" t="s">
        <v>82</v>
      </c>
      <c r="B25" s="3" t="s">
        <v>40</v>
      </c>
      <c r="C25" s="3" t="s">
        <v>15</v>
      </c>
      <c r="D25" s="3" t="s">
        <v>31</v>
      </c>
      <c r="E25" s="3" t="s">
        <v>139</v>
      </c>
      <c r="F25" s="9"/>
      <c r="G25" s="4">
        <v>43310.93</v>
      </c>
      <c r="H25" s="4">
        <v>529.17999999999995</v>
      </c>
      <c r="I25" s="4">
        <v>0</v>
      </c>
      <c r="J25" s="4">
        <v>14824.179999999991</v>
      </c>
      <c r="K25" s="4">
        <v>15433.810000000001</v>
      </c>
      <c r="L25" s="4">
        <v>988.03</v>
      </c>
      <c r="M25" s="4">
        <v>0</v>
      </c>
      <c r="N25" s="4">
        <f t="shared" si="1"/>
        <v>75086.12999999999</v>
      </c>
    </row>
    <row r="26" spans="1:14" x14ac:dyDescent="0.3">
      <c r="A26" s="3" t="s">
        <v>83</v>
      </c>
      <c r="B26" s="3" t="s">
        <v>84</v>
      </c>
      <c r="C26" s="3" t="s">
        <v>19</v>
      </c>
      <c r="D26" s="3" t="s">
        <v>25</v>
      </c>
      <c r="E26" s="3" t="s">
        <v>140</v>
      </c>
      <c r="F26" s="9" t="s">
        <v>85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f t="shared" si="1"/>
        <v>0</v>
      </c>
    </row>
    <row r="27" spans="1:14" x14ac:dyDescent="0.3">
      <c r="A27" s="3" t="s">
        <v>86</v>
      </c>
      <c r="B27" s="3" t="s">
        <v>87</v>
      </c>
      <c r="C27" s="3" t="s">
        <v>19</v>
      </c>
      <c r="D27" s="3" t="s">
        <v>25</v>
      </c>
      <c r="E27" s="3" t="s">
        <v>139</v>
      </c>
      <c r="F27" s="9"/>
      <c r="G27" s="4">
        <v>45275.67</v>
      </c>
      <c r="H27" s="4">
        <v>529.17999999999995</v>
      </c>
      <c r="I27" s="4">
        <v>4077.079999999999</v>
      </c>
      <c r="J27" s="4">
        <v>13671.449999999997</v>
      </c>
      <c r="K27" s="4">
        <v>10870.470000000001</v>
      </c>
      <c r="L27" s="4">
        <v>1000</v>
      </c>
      <c r="M27" s="4">
        <v>32688.86</v>
      </c>
      <c r="N27" s="4">
        <f t="shared" si="1"/>
        <v>108112.71</v>
      </c>
    </row>
    <row r="28" spans="1:14" x14ac:dyDescent="0.3">
      <c r="A28" s="3" t="s">
        <v>88</v>
      </c>
      <c r="B28" s="3" t="s">
        <v>89</v>
      </c>
      <c r="C28" s="3" t="s">
        <v>19</v>
      </c>
      <c r="D28" s="3" t="s">
        <v>25</v>
      </c>
      <c r="E28" s="3" t="s">
        <v>139</v>
      </c>
      <c r="F28" s="9"/>
      <c r="G28" s="4">
        <v>44935.93</v>
      </c>
      <c r="H28" s="4">
        <v>529.17999999999995</v>
      </c>
      <c r="I28" s="4">
        <v>0</v>
      </c>
      <c r="J28" s="4">
        <v>13619.839999999991</v>
      </c>
      <c r="K28" s="4">
        <v>10372.630000000001</v>
      </c>
      <c r="L28" s="4">
        <v>994.44</v>
      </c>
      <c r="M28" s="4">
        <v>22350</v>
      </c>
      <c r="N28" s="4">
        <f t="shared" si="1"/>
        <v>92802.01999999999</v>
      </c>
    </row>
    <row r="29" spans="1:14" x14ac:dyDescent="0.3">
      <c r="A29" s="3" t="s">
        <v>90</v>
      </c>
      <c r="B29" s="3" t="s">
        <v>84</v>
      </c>
      <c r="C29" s="3" t="s">
        <v>19</v>
      </c>
      <c r="D29" s="3" t="s">
        <v>25</v>
      </c>
      <c r="E29" s="3" t="s">
        <v>139</v>
      </c>
      <c r="F29" s="9"/>
      <c r="G29" s="4">
        <v>44935.93</v>
      </c>
      <c r="H29" s="4">
        <v>529.17999999999995</v>
      </c>
      <c r="I29" s="4">
        <v>0</v>
      </c>
      <c r="J29" s="4">
        <v>13619.839999999991</v>
      </c>
      <c r="K29" s="4">
        <v>11372.630000000001</v>
      </c>
      <c r="L29" s="4">
        <v>994.62</v>
      </c>
      <c r="M29" s="4">
        <v>28700.84</v>
      </c>
      <c r="N29" s="4">
        <f t="shared" si="1"/>
        <v>100153.03999999998</v>
      </c>
    </row>
    <row r="30" spans="1:14" x14ac:dyDescent="0.3">
      <c r="A30" s="3" t="s">
        <v>91</v>
      </c>
      <c r="B30" s="3" t="s">
        <v>92</v>
      </c>
      <c r="C30" s="3" t="s">
        <v>19</v>
      </c>
      <c r="D30" s="3" t="s">
        <v>25</v>
      </c>
      <c r="E30" s="3" t="s">
        <v>140</v>
      </c>
      <c r="F30" s="9"/>
      <c r="G30" s="4">
        <v>45448.86</v>
      </c>
      <c r="H30" s="4">
        <v>529.17999999999995</v>
      </c>
      <c r="I30" s="4">
        <v>6155.1600000000008</v>
      </c>
      <c r="J30" s="4">
        <v>27737.970000000008</v>
      </c>
      <c r="K30" s="4">
        <v>11751.59</v>
      </c>
      <c r="L30" s="4">
        <v>1000</v>
      </c>
      <c r="M30" s="4">
        <v>27081.55</v>
      </c>
      <c r="N30" s="4">
        <f t="shared" si="1"/>
        <v>119704.31000000001</v>
      </c>
    </row>
    <row r="31" spans="1:14" x14ac:dyDescent="0.3">
      <c r="A31" s="3" t="s">
        <v>93</v>
      </c>
      <c r="B31" s="3" t="s">
        <v>87</v>
      </c>
      <c r="C31" s="3" t="s">
        <v>19</v>
      </c>
      <c r="D31" s="3" t="s">
        <v>25</v>
      </c>
      <c r="E31" s="3" t="s">
        <v>139</v>
      </c>
      <c r="F31" s="9"/>
      <c r="G31" s="4">
        <v>45448.729999999996</v>
      </c>
      <c r="H31" s="4">
        <v>529.17999999999995</v>
      </c>
      <c r="I31" s="4">
        <v>6153.6000000000013</v>
      </c>
      <c r="J31" s="4">
        <v>13671.450000000006</v>
      </c>
      <c r="K31" s="4">
        <v>10452.280000000001</v>
      </c>
      <c r="L31" s="4">
        <v>1000</v>
      </c>
      <c r="M31" s="4">
        <v>29399.440000000002</v>
      </c>
      <c r="N31" s="4">
        <f t="shared" si="1"/>
        <v>106654.68000000001</v>
      </c>
    </row>
    <row r="32" spans="1:14" x14ac:dyDescent="0.3">
      <c r="A32" s="3" t="s">
        <v>94</v>
      </c>
      <c r="B32" s="3" t="s">
        <v>95</v>
      </c>
      <c r="C32" s="3" t="s">
        <v>19</v>
      </c>
      <c r="D32" s="3" t="s">
        <v>20</v>
      </c>
      <c r="E32" s="3" t="s">
        <v>139</v>
      </c>
      <c r="F32" s="9"/>
      <c r="G32" s="4">
        <v>45085.15</v>
      </c>
      <c r="H32" s="4">
        <v>529.17999999999995</v>
      </c>
      <c r="I32" s="4">
        <v>1790.6399999999999</v>
      </c>
      <c r="J32" s="4">
        <v>13616.449999999997</v>
      </c>
      <c r="K32" s="4">
        <v>14396.580000000002</v>
      </c>
      <c r="L32" s="4">
        <v>991.67</v>
      </c>
      <c r="M32" s="4">
        <v>28173.58</v>
      </c>
      <c r="N32" s="4">
        <f t="shared" ref="N32:N45" si="2">SUM(G32:M32)</f>
        <v>104583.25</v>
      </c>
    </row>
    <row r="33" spans="1:14" x14ac:dyDescent="0.3">
      <c r="A33" s="3" t="s">
        <v>96</v>
      </c>
      <c r="B33" s="3" t="s">
        <v>97</v>
      </c>
      <c r="C33" s="3" t="s">
        <v>19</v>
      </c>
      <c r="D33" s="3" t="s">
        <v>25</v>
      </c>
      <c r="E33" s="3" t="s">
        <v>139</v>
      </c>
      <c r="F33" s="9"/>
      <c r="G33" s="4">
        <v>45148.42</v>
      </c>
      <c r="H33" s="4">
        <v>529.17999999999995</v>
      </c>
      <c r="I33" s="4">
        <v>2549.9799999999996</v>
      </c>
      <c r="J33" s="4">
        <v>13654.100000000008</v>
      </c>
      <c r="K33" s="4">
        <v>10955.09</v>
      </c>
      <c r="L33" s="4">
        <v>997.31</v>
      </c>
      <c r="M33" s="4">
        <v>23939.149999999998</v>
      </c>
      <c r="N33" s="4">
        <f t="shared" si="2"/>
        <v>97773.23</v>
      </c>
    </row>
    <row r="34" spans="1:14" x14ac:dyDescent="0.3">
      <c r="A34" s="5" t="s">
        <v>98</v>
      </c>
      <c r="B34" s="5" t="s">
        <v>99</v>
      </c>
      <c r="C34" s="5" t="s">
        <v>19</v>
      </c>
      <c r="D34" s="5" t="s">
        <v>25</v>
      </c>
      <c r="E34" s="5" t="s">
        <v>32</v>
      </c>
      <c r="F34" s="9"/>
      <c r="G34" s="6">
        <v>45113.55</v>
      </c>
      <c r="H34" s="6">
        <v>529.17999999999995</v>
      </c>
      <c r="I34" s="6">
        <v>2131.54</v>
      </c>
      <c r="J34" s="6">
        <v>13671.449999999992</v>
      </c>
      <c r="K34" s="6">
        <v>11303.560000000001</v>
      </c>
      <c r="L34" s="6">
        <v>1000</v>
      </c>
      <c r="M34" s="6">
        <v>22365.3</v>
      </c>
      <c r="N34" s="6">
        <f t="shared" si="2"/>
        <v>96114.58</v>
      </c>
    </row>
    <row r="35" spans="1:14" x14ac:dyDescent="0.3">
      <c r="A35" s="3" t="s">
        <v>100</v>
      </c>
      <c r="B35" s="3" t="s">
        <v>101</v>
      </c>
      <c r="C35" s="3" t="s">
        <v>15</v>
      </c>
      <c r="D35" s="3" t="s">
        <v>22</v>
      </c>
      <c r="E35" s="3" t="s">
        <v>140</v>
      </c>
      <c r="F35" s="9"/>
      <c r="G35" s="4">
        <v>44975.88</v>
      </c>
      <c r="H35" s="4">
        <v>529.17999999999995</v>
      </c>
      <c r="I35" s="4">
        <v>479.49999999999994</v>
      </c>
      <c r="J35" s="4">
        <v>27655.749999999996</v>
      </c>
      <c r="K35" s="4">
        <v>9355.7799999999988</v>
      </c>
      <c r="L35" s="4">
        <v>991.01</v>
      </c>
      <c r="M35" s="4">
        <v>18473.13</v>
      </c>
      <c r="N35" s="4">
        <f t="shared" si="2"/>
        <v>102460.23</v>
      </c>
    </row>
    <row r="36" spans="1:14" x14ac:dyDescent="0.3">
      <c r="A36" s="3" t="s">
        <v>102</v>
      </c>
      <c r="B36" s="3" t="s">
        <v>103</v>
      </c>
      <c r="C36" s="3" t="s">
        <v>19</v>
      </c>
      <c r="D36" s="3" t="s">
        <v>25</v>
      </c>
      <c r="E36" s="3" t="s">
        <v>141</v>
      </c>
      <c r="F36" s="9"/>
      <c r="G36" s="4">
        <v>45163.29</v>
      </c>
      <c r="H36" s="4">
        <v>529.17999999999995</v>
      </c>
      <c r="I36" s="4">
        <v>2728.3200000000011</v>
      </c>
      <c r="J36" s="4">
        <v>27737.840000000004</v>
      </c>
      <c r="K36" s="4">
        <v>11751.59</v>
      </c>
      <c r="L36" s="4">
        <v>1000</v>
      </c>
      <c r="M36" s="4">
        <v>42082.299999999981</v>
      </c>
      <c r="N36" s="4">
        <f t="shared" si="2"/>
        <v>130992.51999999999</v>
      </c>
    </row>
    <row r="37" spans="1:14" x14ac:dyDescent="0.3">
      <c r="A37" s="3" t="s">
        <v>104</v>
      </c>
      <c r="B37" s="3" t="s">
        <v>105</v>
      </c>
      <c r="C37" s="3" t="s">
        <v>19</v>
      </c>
      <c r="D37" s="3" t="s">
        <v>20</v>
      </c>
      <c r="E37" s="3" t="s">
        <v>140</v>
      </c>
      <c r="F37" s="9" t="s">
        <v>61</v>
      </c>
      <c r="G37" s="4">
        <v>33714.18</v>
      </c>
      <c r="H37" s="4">
        <v>360.72</v>
      </c>
      <c r="I37" s="4">
        <v>4246.9000000000005</v>
      </c>
      <c r="J37" s="4">
        <v>20590.009999999998</v>
      </c>
      <c r="K37" s="4">
        <v>12210.72</v>
      </c>
      <c r="L37" s="4">
        <v>741.68</v>
      </c>
      <c r="M37" s="4">
        <v>25524.530000000002</v>
      </c>
      <c r="N37" s="4">
        <f t="shared" si="2"/>
        <v>97388.739999999991</v>
      </c>
    </row>
    <row r="38" spans="1:14" x14ac:dyDescent="0.3">
      <c r="A38" s="3" t="s">
        <v>106</v>
      </c>
      <c r="B38" s="3" t="s">
        <v>107</v>
      </c>
      <c r="C38" s="3" t="s">
        <v>19</v>
      </c>
      <c r="D38" s="3" t="s">
        <v>20</v>
      </c>
      <c r="E38" s="3" t="s">
        <v>32</v>
      </c>
      <c r="F38" s="9"/>
      <c r="G38" s="4">
        <v>45296.91</v>
      </c>
      <c r="H38" s="4">
        <v>529.17999999999995</v>
      </c>
      <c r="I38" s="4">
        <v>4331.8600000000006</v>
      </c>
      <c r="J38" s="4">
        <v>13671.450000000004</v>
      </c>
      <c r="K38" s="4">
        <v>16355.6</v>
      </c>
      <c r="L38" s="4">
        <v>1000</v>
      </c>
      <c r="M38" s="4">
        <v>29958.470000000005</v>
      </c>
      <c r="N38" s="4">
        <f t="shared" si="2"/>
        <v>111143.47000000002</v>
      </c>
    </row>
    <row r="39" spans="1:14" x14ac:dyDescent="0.3">
      <c r="A39" s="3" t="s">
        <v>108</v>
      </c>
      <c r="B39" s="3" t="s">
        <v>109</v>
      </c>
      <c r="C39" s="3" t="s">
        <v>15</v>
      </c>
      <c r="D39" s="3" t="s">
        <v>110</v>
      </c>
      <c r="E39" s="3" t="s">
        <v>139</v>
      </c>
      <c r="F39" s="9"/>
      <c r="G39" s="4">
        <v>44935.93</v>
      </c>
      <c r="H39" s="4">
        <v>529.17999999999995</v>
      </c>
      <c r="I39" s="4">
        <v>0</v>
      </c>
      <c r="J39" s="4">
        <v>11489.400000000003</v>
      </c>
      <c r="K39" s="4">
        <v>9421.2999999999993</v>
      </c>
      <c r="L39" s="4">
        <v>1000</v>
      </c>
      <c r="M39" s="4">
        <v>6180.0999999999985</v>
      </c>
      <c r="N39" s="4">
        <f t="shared" si="2"/>
        <v>73555.91</v>
      </c>
    </row>
    <row r="40" spans="1:14" x14ac:dyDescent="0.3">
      <c r="A40" s="3" t="s">
        <v>111</v>
      </c>
      <c r="B40" s="3" t="s">
        <v>112</v>
      </c>
      <c r="C40" s="3" t="s">
        <v>19</v>
      </c>
      <c r="D40" s="3" t="s">
        <v>20</v>
      </c>
      <c r="E40" s="3" t="s">
        <v>139</v>
      </c>
      <c r="F40" s="9"/>
      <c r="G40" s="4">
        <v>45275.67</v>
      </c>
      <c r="H40" s="4">
        <v>529.17999999999995</v>
      </c>
      <c r="I40" s="4">
        <v>4077.079999999999</v>
      </c>
      <c r="J40" s="4">
        <v>13671.449999999997</v>
      </c>
      <c r="K40" s="4">
        <v>13351.76</v>
      </c>
      <c r="L40" s="4">
        <v>1000</v>
      </c>
      <c r="M40" s="4">
        <v>25402.57</v>
      </c>
      <c r="N40" s="4">
        <f t="shared" si="2"/>
        <v>103307.70999999999</v>
      </c>
    </row>
    <row r="41" spans="1:14" ht="28.8" x14ac:dyDescent="0.3">
      <c r="A41" s="5" t="s">
        <v>113</v>
      </c>
      <c r="B41" s="5" t="s">
        <v>114</v>
      </c>
      <c r="C41" s="5" t="s">
        <v>19</v>
      </c>
      <c r="D41" s="5" t="s">
        <v>25</v>
      </c>
      <c r="E41" s="5" t="s">
        <v>32</v>
      </c>
      <c r="F41" s="9" t="s">
        <v>115</v>
      </c>
      <c r="G41" s="6">
        <v>45162.42</v>
      </c>
      <c r="H41" s="6">
        <v>529.17999999999995</v>
      </c>
      <c r="I41" s="6">
        <v>2718.079999999999</v>
      </c>
      <c r="J41" s="6">
        <v>15835.509999999995</v>
      </c>
      <c r="K41" s="6">
        <v>11751.619999999999</v>
      </c>
      <c r="L41" s="6">
        <v>1000</v>
      </c>
      <c r="M41" s="6">
        <v>26789.449999999993</v>
      </c>
      <c r="N41" s="6">
        <f t="shared" si="2"/>
        <v>103786.26</v>
      </c>
    </row>
    <row r="42" spans="1:14" x14ac:dyDescent="0.3">
      <c r="A42" s="3" t="s">
        <v>116</v>
      </c>
      <c r="B42" s="3" t="s">
        <v>117</v>
      </c>
      <c r="C42" s="3" t="s">
        <v>19</v>
      </c>
      <c r="D42" s="3" t="s">
        <v>25</v>
      </c>
      <c r="E42" s="3" t="s">
        <v>139</v>
      </c>
      <c r="F42" s="9"/>
      <c r="G42" s="4">
        <v>45194.27</v>
      </c>
      <c r="H42" s="4">
        <v>529.17999999999995</v>
      </c>
      <c r="I42" s="4">
        <v>3100.18</v>
      </c>
      <c r="J42" s="4">
        <v>13619.839999999991</v>
      </c>
      <c r="K42" s="4">
        <v>10372.630000000001</v>
      </c>
      <c r="L42" s="4">
        <v>994.44</v>
      </c>
      <c r="M42" s="4">
        <v>22342</v>
      </c>
      <c r="N42" s="4">
        <f t="shared" si="2"/>
        <v>96152.54</v>
      </c>
    </row>
    <row r="43" spans="1:14" x14ac:dyDescent="0.3">
      <c r="A43" s="3" t="s">
        <v>118</v>
      </c>
      <c r="B43" s="3" t="s">
        <v>119</v>
      </c>
      <c r="C43" s="3" t="s">
        <v>19</v>
      </c>
      <c r="D43" s="3" t="s">
        <v>20</v>
      </c>
      <c r="E43" s="3" t="s">
        <v>139</v>
      </c>
      <c r="F43" s="9"/>
      <c r="G43" s="4">
        <v>45195.28</v>
      </c>
      <c r="H43" s="4">
        <v>529.17999999999995</v>
      </c>
      <c r="I43" s="4">
        <v>3112.3000000000006</v>
      </c>
      <c r="J43" s="4">
        <v>13671.449999999992</v>
      </c>
      <c r="K43" s="4">
        <v>14561.54</v>
      </c>
      <c r="L43" s="4">
        <v>1000</v>
      </c>
      <c r="M43" s="4">
        <v>28838.079999999998</v>
      </c>
      <c r="N43" s="4">
        <f t="shared" si="2"/>
        <v>106907.83</v>
      </c>
    </row>
    <row r="44" spans="1:14" x14ac:dyDescent="0.3">
      <c r="A44" s="3" t="s">
        <v>120</v>
      </c>
      <c r="B44" s="3" t="s">
        <v>58</v>
      </c>
      <c r="C44" s="3" t="s">
        <v>19</v>
      </c>
      <c r="D44" s="3" t="s">
        <v>20</v>
      </c>
      <c r="E44" s="3" t="s">
        <v>32</v>
      </c>
      <c r="F44" s="9"/>
      <c r="G44" s="4">
        <v>45268.62</v>
      </c>
      <c r="H44" s="4">
        <v>529.17999999999995</v>
      </c>
      <c r="I44" s="4">
        <v>3992.28</v>
      </c>
      <c r="J44" s="4">
        <v>13671.449999999997</v>
      </c>
      <c r="K44" s="4">
        <v>16355.6</v>
      </c>
      <c r="L44" s="4">
        <v>1000</v>
      </c>
      <c r="M44" s="4">
        <v>38107.990000000013</v>
      </c>
      <c r="N44" s="4">
        <f t="shared" si="2"/>
        <v>118925.12000000002</v>
      </c>
    </row>
    <row r="45" spans="1:14" x14ac:dyDescent="0.3">
      <c r="A45" s="3" t="s">
        <v>121</v>
      </c>
      <c r="B45" s="3" t="s">
        <v>122</v>
      </c>
      <c r="C45" s="3" t="s">
        <v>15</v>
      </c>
      <c r="D45" s="3" t="s">
        <v>48</v>
      </c>
      <c r="E45" s="3" t="s">
        <v>141</v>
      </c>
      <c r="F45" s="9"/>
      <c r="G45" s="4">
        <v>43310.93</v>
      </c>
      <c r="H45" s="4">
        <v>529.17999999999995</v>
      </c>
      <c r="I45" s="4">
        <v>0</v>
      </c>
      <c r="J45" s="4">
        <v>24656.029999999981</v>
      </c>
      <c r="K45" s="4">
        <v>11276.58</v>
      </c>
      <c r="L45" s="4">
        <v>991.01</v>
      </c>
      <c r="M45" s="4">
        <v>14884.660000000003</v>
      </c>
      <c r="N45" s="4">
        <f t="shared" si="2"/>
        <v>95648.389999999985</v>
      </c>
    </row>
    <row r="46" spans="1:14" x14ac:dyDescent="0.3">
      <c r="A46" s="3" t="s">
        <v>123</v>
      </c>
      <c r="B46" s="3" t="s">
        <v>124</v>
      </c>
      <c r="C46" s="3" t="s">
        <v>19</v>
      </c>
      <c r="D46" s="3" t="s">
        <v>25</v>
      </c>
      <c r="E46" s="3" t="s">
        <v>140</v>
      </c>
      <c r="F46" s="9" t="s">
        <v>61</v>
      </c>
      <c r="G46" s="4">
        <v>37808.050000000003</v>
      </c>
      <c r="H46" s="4">
        <v>416.96000000000004</v>
      </c>
      <c r="I46" s="4">
        <v>4337.2999999999984</v>
      </c>
      <c r="J46" s="4">
        <v>22743.640000000003</v>
      </c>
      <c r="K46" s="4">
        <v>9645.82</v>
      </c>
      <c r="L46" s="4">
        <v>817.21</v>
      </c>
      <c r="M46" s="4">
        <v>22509.040000000001</v>
      </c>
      <c r="N46" s="4">
        <f t="shared" ref="N46:N51" si="3">SUM(G46:M46)</f>
        <v>98278.01999999999</v>
      </c>
    </row>
    <row r="47" spans="1:14" x14ac:dyDescent="0.3">
      <c r="A47" s="3" t="s">
        <v>125</v>
      </c>
      <c r="B47" s="3" t="s">
        <v>62</v>
      </c>
      <c r="C47" s="3" t="s">
        <v>15</v>
      </c>
      <c r="D47" s="3" t="s">
        <v>16</v>
      </c>
      <c r="E47" s="3" t="s">
        <v>139</v>
      </c>
      <c r="F47" s="9"/>
      <c r="G47" s="4">
        <v>44647.880000000005</v>
      </c>
      <c r="H47" s="4">
        <v>525.13</v>
      </c>
      <c r="I47" s="4">
        <v>0</v>
      </c>
      <c r="J47" s="4">
        <v>11208.450000000003</v>
      </c>
      <c r="K47" s="4">
        <v>8037.93</v>
      </c>
      <c r="L47" s="4">
        <v>966.81</v>
      </c>
      <c r="M47" s="4">
        <v>6187.829999999999</v>
      </c>
      <c r="N47" s="4">
        <f t="shared" si="3"/>
        <v>71574.03</v>
      </c>
    </row>
    <row r="48" spans="1:14" x14ac:dyDescent="0.3">
      <c r="A48" s="3" t="s">
        <v>126</v>
      </c>
      <c r="B48" s="3" t="s">
        <v>127</v>
      </c>
      <c r="C48" s="3" t="s">
        <v>15</v>
      </c>
      <c r="D48" s="3" t="s">
        <v>48</v>
      </c>
      <c r="E48" s="3" t="s">
        <v>140</v>
      </c>
      <c r="F48" s="9"/>
      <c r="G48" s="4">
        <v>43310.93</v>
      </c>
      <c r="H48" s="4">
        <v>529.17999999999995</v>
      </c>
      <c r="I48" s="4">
        <v>0</v>
      </c>
      <c r="J48" s="4">
        <v>24268.119999999995</v>
      </c>
      <c r="K48" s="4">
        <v>13309.009999999998</v>
      </c>
      <c r="L48" s="4">
        <v>973.06</v>
      </c>
      <c r="M48" s="4">
        <v>161.5</v>
      </c>
      <c r="N48" s="4">
        <f t="shared" si="3"/>
        <v>82551.799999999988</v>
      </c>
    </row>
    <row r="49" spans="1:14" x14ac:dyDescent="0.3">
      <c r="A49" s="3" t="s">
        <v>128</v>
      </c>
      <c r="B49" s="3" t="s">
        <v>74</v>
      </c>
      <c r="C49" s="3" t="s">
        <v>19</v>
      </c>
      <c r="D49" s="3" t="s">
        <v>25</v>
      </c>
      <c r="E49" s="3" t="s">
        <v>139</v>
      </c>
      <c r="F49" s="9"/>
      <c r="G49" s="4">
        <v>45204.89</v>
      </c>
      <c r="H49" s="4">
        <v>529.17999999999995</v>
      </c>
      <c r="I49" s="4">
        <v>3227.6200000000008</v>
      </c>
      <c r="J49" s="4">
        <v>13496.449999999997</v>
      </c>
      <c r="K49" s="4">
        <v>10173.5</v>
      </c>
      <c r="L49" s="4">
        <v>980.34</v>
      </c>
      <c r="M49" s="4">
        <v>23910.459999999995</v>
      </c>
      <c r="N49" s="4">
        <f t="shared" si="3"/>
        <v>97522.439999999988</v>
      </c>
    </row>
    <row r="50" spans="1:14" x14ac:dyDescent="0.3">
      <c r="A50" s="3" t="s">
        <v>129</v>
      </c>
      <c r="B50" s="3" t="s">
        <v>109</v>
      </c>
      <c r="C50" s="3" t="s">
        <v>19</v>
      </c>
      <c r="D50" s="3" t="s">
        <v>20</v>
      </c>
      <c r="E50" s="3" t="s">
        <v>32</v>
      </c>
      <c r="F50" s="9"/>
      <c r="G50" s="4">
        <v>45432.89</v>
      </c>
      <c r="H50" s="4">
        <v>529.17999999999995</v>
      </c>
      <c r="I50" s="4">
        <v>5963.5199999999995</v>
      </c>
      <c r="J50" s="4">
        <v>13473.270000000006</v>
      </c>
      <c r="K50" s="4">
        <v>15798.829999999998</v>
      </c>
      <c r="L50" s="4">
        <v>975.51</v>
      </c>
      <c r="M50" s="4">
        <v>28105.79</v>
      </c>
      <c r="N50" s="4">
        <f t="shared" si="3"/>
        <v>110278.98999999999</v>
      </c>
    </row>
    <row r="51" spans="1:14" x14ac:dyDescent="0.3">
      <c r="A51" s="3" t="s">
        <v>130</v>
      </c>
      <c r="B51" s="3" t="s">
        <v>73</v>
      </c>
      <c r="C51" s="3" t="s">
        <v>19</v>
      </c>
      <c r="D51" s="3" t="s">
        <v>25</v>
      </c>
      <c r="E51" s="3" t="s">
        <v>139</v>
      </c>
      <c r="F51" s="9" t="s">
        <v>28</v>
      </c>
      <c r="G51" s="4">
        <v>45205.94</v>
      </c>
      <c r="H51" s="4">
        <v>529.17999999999995</v>
      </c>
      <c r="I51" s="4">
        <v>3240.1200000000008</v>
      </c>
      <c r="J51" s="4">
        <v>13509.140000000005</v>
      </c>
      <c r="K51" s="4">
        <v>9775.25</v>
      </c>
      <c r="L51" s="4">
        <v>978.49</v>
      </c>
      <c r="M51" s="4">
        <v>22349.99</v>
      </c>
      <c r="N51" s="4">
        <f t="shared" si="3"/>
        <v>95588.110000000015</v>
      </c>
    </row>
    <row r="54" spans="1:14" x14ac:dyDescent="0.3">
      <c r="A54" s="7" t="s">
        <v>131</v>
      </c>
      <c r="F54" s="10"/>
      <c r="G54" s="8"/>
      <c r="H54" s="8"/>
      <c r="I54" s="8"/>
      <c r="J54" s="8"/>
      <c r="K54" s="8"/>
    </row>
    <row r="55" spans="1:14" x14ac:dyDescent="0.3">
      <c r="A55" t="s">
        <v>132</v>
      </c>
      <c r="F55" s="10"/>
      <c r="G55" s="8"/>
      <c r="H55" s="8"/>
      <c r="I55" s="8"/>
      <c r="J55" s="8"/>
      <c r="K55" s="8"/>
    </row>
    <row r="56" spans="1:14" x14ac:dyDescent="0.3">
      <c r="A56" t="s">
        <v>133</v>
      </c>
      <c r="F56" s="10"/>
      <c r="G56" s="8"/>
      <c r="H56" s="8"/>
      <c r="I56" s="8"/>
      <c r="J56" s="8"/>
      <c r="K56" s="8"/>
    </row>
    <row r="57" spans="1:14" x14ac:dyDescent="0.3">
      <c r="A57" t="s">
        <v>134</v>
      </c>
      <c r="F57" s="10"/>
      <c r="G57" s="8"/>
      <c r="H57" s="8"/>
      <c r="I57" s="8"/>
      <c r="J57" s="8"/>
      <c r="K57" s="8"/>
    </row>
    <row r="58" spans="1:14" x14ac:dyDescent="0.3">
      <c r="A58" t="s">
        <v>135</v>
      </c>
      <c r="F58" s="10"/>
      <c r="G58" s="8"/>
      <c r="H58" s="8"/>
      <c r="I58" s="8"/>
      <c r="J58" s="8"/>
      <c r="K58" s="8"/>
    </row>
    <row r="59" spans="1:14" x14ac:dyDescent="0.3">
      <c r="A59" t="s">
        <v>136</v>
      </c>
      <c r="F59" s="10"/>
      <c r="G59" s="8"/>
      <c r="H59" s="8"/>
      <c r="I59" s="8"/>
      <c r="J59" s="8"/>
      <c r="K59" s="8"/>
    </row>
    <row r="60" spans="1:14" x14ac:dyDescent="0.3">
      <c r="A60" t="s">
        <v>137</v>
      </c>
      <c r="F60" s="10"/>
      <c r="G60" s="8"/>
      <c r="H60" s="8"/>
      <c r="I60" s="8"/>
      <c r="J60" s="8"/>
      <c r="K60" s="8"/>
    </row>
    <row r="61" spans="1:14" x14ac:dyDescent="0.3">
      <c r="A61" t="s">
        <v>138</v>
      </c>
      <c r="F61" s="10"/>
      <c r="G61" s="8"/>
      <c r="H61" s="8"/>
      <c r="I61" s="8"/>
      <c r="J61" s="8"/>
      <c r="K61" s="8"/>
    </row>
  </sheetData>
  <autoFilter ref="A1:N5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Prospetto Per Pubblicazione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Giuseppina Marinelli</dc:creator>
  <cp:lastModifiedBy>Cremonesi</cp:lastModifiedBy>
  <dcterms:created xsi:type="dcterms:W3CDTF">2020-11-16T16:13:59Z</dcterms:created>
  <dcterms:modified xsi:type="dcterms:W3CDTF">2022-09-07T06:24:13Z</dcterms:modified>
</cp:coreProperties>
</file>