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23256" windowHeight="11076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_xlnm.Print_Area" localSheetId="0">Foglio1!$A$1:$G$73</definedName>
  </definedNames>
  <calcPr calcId="145621"/>
</workbook>
</file>

<file path=xl/calcChain.xml><?xml version="1.0" encoding="utf-8"?>
<calcChain xmlns="http://schemas.openxmlformats.org/spreadsheetml/2006/main">
  <c r="B2" i="1" l="1"/>
  <c r="A2" i="1"/>
  <c r="A1" i="1"/>
</calcChain>
</file>

<file path=xl/sharedStrings.xml><?xml version="1.0" encoding="utf-8"?>
<sst xmlns="http://schemas.openxmlformats.org/spreadsheetml/2006/main" count="71" uniqueCount="51">
  <si>
    <t>Indicatori economici-gestionali</t>
  </si>
  <si>
    <t>Indicatore 1:</t>
  </si>
  <si>
    <t>Costi del personale</t>
  </si>
  <si>
    <t>Cittadino assistito</t>
  </si>
  <si>
    <t xml:space="preserve">Indicatore 2: </t>
  </si>
  <si>
    <t>Costi per beni e servizi</t>
  </si>
  <si>
    <t>Sottoindicatore 2.1:</t>
  </si>
  <si>
    <t>Prestazioni sanitarie da pubblico</t>
  </si>
  <si>
    <t>Sottoindicatore 2.2:</t>
  </si>
  <si>
    <t>Prestazioni sanitarie da privato</t>
  </si>
  <si>
    <t>Sottoindicatore 2.3:</t>
  </si>
  <si>
    <t>Prestazioni non sanitarie da pubblico</t>
  </si>
  <si>
    <t>Sottoindicatore 2.4:</t>
  </si>
  <si>
    <t>Prestazioni non sanitarie da privato</t>
  </si>
  <si>
    <t>Sottoindicatore 2.5:</t>
  </si>
  <si>
    <t>Medicina di base</t>
  </si>
  <si>
    <t>Sottoindicatore 2.6:</t>
  </si>
  <si>
    <t>Specialistica ambulatoriale</t>
  </si>
  <si>
    <t>Sottoindicatore 2.7:</t>
  </si>
  <si>
    <t>Assistenza ospedaliera</t>
  </si>
  <si>
    <t>Sottoindicatore 2.8:</t>
  </si>
  <si>
    <t>Acquisti di beni sanitari</t>
  </si>
  <si>
    <t>Sottoindicatore 2.9:</t>
  </si>
  <si>
    <t>Acquisti di beni non sanitari</t>
  </si>
  <si>
    <t>Sottoindicatore 2.10:</t>
  </si>
  <si>
    <t>Servizi non sanitari</t>
  </si>
  <si>
    <t>Sottoindicatore 2.11:</t>
  </si>
  <si>
    <t>Manutenzione e riparazione</t>
  </si>
  <si>
    <t>Sottoindicatore 2.12:</t>
  </si>
  <si>
    <t>Godimento di beni di terzi</t>
  </si>
  <si>
    <t>Indicatore 3:</t>
  </si>
  <si>
    <t>Costi di assistenza protesica</t>
  </si>
  <si>
    <t>Indicatore 4:</t>
  </si>
  <si>
    <t>Assistena sanitaria fuori regione</t>
  </si>
  <si>
    <t>Indicatore 5:</t>
  </si>
  <si>
    <t>Assistenza sanitaria all'estero</t>
  </si>
  <si>
    <t>Indicatore 6:</t>
  </si>
  <si>
    <t>Farmaci generici</t>
  </si>
  <si>
    <t>Indicatore 7:</t>
  </si>
  <si>
    <t>Assistenza farmaceutica territoriale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</si>
  <si>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</si>
  <si>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</si>
  <si>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</si>
  <si>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</si>
  <si>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Assistenza protesica: assistenza protesica in convenzione e non (foglio SK).</t>
  </si>
  <si>
    <t>(5) Assistenza sanitaria fuori regione: somma delle voci di bilancio relative alle prestazioni usufruite da cittadini dell'ASL in strutture fuori della regione sia in compensazione tramite la regione che a carico diretto dell'ASL.</t>
  </si>
  <si>
    <t>(6) Assistenza sanitaria all'estero: voci di bilancio relative alle prestazioni usufruite, in regime autorizzatorio, da cittadini dell'ASL in strutture estere.</t>
  </si>
  <si>
    <t>(7) Farmaci generici: si vedano le modalità in uso per i farmaci equivalenti come declinate dall'Allegato 8 della DGR 937/2010.</t>
  </si>
  <si>
    <t>(8) Assistenza farmaceutica territoriale: assistenza farmaceutica (foglio SK).</t>
  </si>
  <si>
    <t>Prechiusura al 3° trimestre 2023</t>
  </si>
  <si>
    <t>Preventivo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</si>
</sst>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wrapText="1"/>
    </xf>
    <xf numFmtId="165" fontId="4" fillId="0" borderId="2" xfId="2" applyNumberFormat="1" applyFont="1" applyBorder="1" applyProtection="1"/>
    <xf numFmtId="0" fontId="4" fillId="0" borderId="2" xfId="1" applyFont="1" applyBorder="1" applyProtection="1"/>
    <xf numFmtId="0" fontId="4" fillId="0" borderId="3" xfId="1" applyFont="1" applyBorder="1" applyAlignment="1" applyProtection="1">
      <alignment wrapText="1"/>
    </xf>
    <xf numFmtId="166" fontId="6" fillId="2" borderId="4" xfId="3" applyFont="1" applyFill="1" applyBorder="1" applyProtection="1">
      <protection locked="0"/>
    </xf>
    <xf numFmtId="0" fontId="4" fillId="0" borderId="3" xfId="1" applyFont="1" applyBorder="1" applyProtection="1"/>
    <xf numFmtId="0" fontId="4" fillId="0" borderId="0" xfId="1" applyFont="1" applyAlignment="1" applyProtection="1">
      <alignment wrapText="1"/>
    </xf>
    <xf numFmtId="10" fontId="8" fillId="0" borderId="5" xfId="1" applyNumberFormat="1" applyFont="1" applyBorder="1" applyProtection="1"/>
    <xf numFmtId="166" fontId="4" fillId="0" borderId="2" xfId="1" applyNumberFormat="1" applyFont="1" applyBorder="1" applyProtection="1"/>
    <xf numFmtId="166" fontId="4" fillId="0" borderId="3" xfId="1" applyNumberFormat="1" applyFont="1" applyFill="1" applyBorder="1" applyProtection="1">
      <protection hidden="1"/>
    </xf>
    <xf numFmtId="10" fontId="9" fillId="0" borderId="6" xfId="1" applyNumberFormat="1" applyFont="1" applyBorder="1" applyProtection="1"/>
    <xf numFmtId="0" fontId="4" fillId="0" borderId="7" xfId="1" applyFont="1" applyBorder="1" applyAlignment="1" applyProtection="1">
      <alignment wrapText="1"/>
    </xf>
    <xf numFmtId="166" fontId="4" fillId="0" borderId="7" xfId="1" applyNumberFormat="1" applyFont="1" applyBorder="1" applyProtection="1"/>
    <xf numFmtId="0" fontId="4" fillId="0" borderId="7" xfId="1" applyFont="1" applyBorder="1" applyProtection="1"/>
    <xf numFmtId="0" fontId="4" fillId="0" borderId="8" xfId="1" applyFont="1" applyBorder="1" applyAlignment="1" applyProtection="1">
      <alignment wrapText="1"/>
    </xf>
    <xf numFmtId="166" fontId="4" fillId="0" borderId="8" xfId="1" applyNumberFormat="1" applyFont="1" applyFill="1" applyBorder="1" applyProtection="1">
      <protection hidden="1"/>
    </xf>
    <xf numFmtId="0" fontId="4" fillId="0" borderId="8" xfId="1" applyFont="1" applyBorder="1" applyProtection="1"/>
    <xf numFmtId="10" fontId="9" fillId="0" borderId="9" xfId="1" applyNumberFormat="1" applyFont="1" applyBorder="1" applyProtection="1"/>
    <xf numFmtId="0" fontId="0" fillId="0" borderId="0" xfId="0" applyBorder="1" applyAlignment="1"/>
    <xf numFmtId="0" fontId="0" fillId="0" borderId="8" xfId="0" applyBorder="1" applyAlignment="1"/>
    <xf numFmtId="0" fontId="4" fillId="0" borderId="9" xfId="1" applyFont="1" applyBorder="1" applyProtection="1"/>
    <xf numFmtId="10" fontId="9" fillId="0" borderId="0" xfId="1" applyNumberFormat="1" applyFont="1" applyProtection="1"/>
    <xf numFmtId="0" fontId="4" fillId="0" borderId="0" xfId="1" applyFont="1" applyBorder="1" applyProtection="1"/>
    <xf numFmtId="10" fontId="9" fillId="0" borderId="8" xfId="1" applyNumberFormat="1" applyFont="1" applyBorder="1" applyProtection="1"/>
    <xf numFmtId="10" fontId="9" fillId="0" borderId="12" xfId="1" applyNumberFormat="1" applyFont="1" applyBorder="1" applyProtection="1"/>
    <xf numFmtId="10" fontId="9" fillId="0" borderId="5" xfId="1" applyNumberFormat="1" applyFont="1" applyBorder="1" applyProtection="1"/>
    <xf numFmtId="0" fontId="4" fillId="0" borderId="3" xfId="1" applyFont="1" applyFill="1" applyBorder="1" applyProtection="1"/>
    <xf numFmtId="0" fontId="4" fillId="0" borderId="5" xfId="1" applyFont="1" applyBorder="1" applyProtection="1"/>
    <xf numFmtId="165" fontId="4" fillId="3" borderId="1" xfId="2" applyNumberFormat="1" applyFont="1" applyFill="1" applyBorder="1" applyProtection="1"/>
    <xf numFmtId="0" fontId="0" fillId="0" borderId="0" xfId="0" applyAlignment="1">
      <alignment wrapText="1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2" fillId="0" borderId="0" xfId="1" applyFont="1" applyAlignment="1" applyProtection="1">
      <alignment horizontal="center" vertical="top"/>
    </xf>
  </cellXfs>
  <cellStyles count="4">
    <cellStyle name="Migliaia [0] 4" xfId="3"/>
    <cellStyle name="Migliaia 2" xfId="2"/>
    <cellStyle name="Normale" xfId="0" builtinId="0"/>
    <cellStyle name="Normal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Preventivi%20Consuntivi%20CET/BILANCI/BPE%202024/INVIO%20DEL%2020.12.23/ATS328PV_bilancio_BPE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LP_San"/>
      <sheetName val="Dettaglio_CE_San"/>
      <sheetName val="Dettaglio_CE_Ter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LP_Soc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eMin_Tot"/>
      <sheetName val="CeMin_San"/>
      <sheetName val="CeMin_Ter"/>
      <sheetName val="CeMin_118"/>
      <sheetName val="CeMin_Ric"/>
      <sheetName val="CeMin_Cov"/>
      <sheetName val="SKATS"/>
      <sheetName val="Rend_Finanz"/>
      <sheetName val="INDICATORI ATS"/>
      <sheetName val="ANAGR"/>
      <sheetName val="INFO_OUT"/>
      <sheetName val="VERSIONI"/>
      <sheetName val="ESTR_SK"/>
    </sheetNames>
    <sheetDataSet>
      <sheetData sheetId="0">
        <row r="2">
          <cell r="B2" t="str">
            <v>328</v>
          </cell>
          <cell r="C2" t="str">
            <v>ATS DI PAVIA</v>
          </cell>
        </row>
        <row r="3">
          <cell r="B3" t="str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activeCell="I6" sqref="I6"/>
    </sheetView>
  </sheetViews>
  <sheetFormatPr defaultRowHeight="14.4" x14ac:dyDescent="0.3"/>
  <cols>
    <col min="1" max="1" width="29.6640625" customWidth="1"/>
    <col min="2" max="2" width="33.109375" customWidth="1"/>
    <col min="3" max="3" width="21.88671875" customWidth="1"/>
    <col min="4" max="4" width="20.33203125" customWidth="1"/>
    <col min="6" max="6" width="19" customWidth="1"/>
    <col min="7" max="7" width="19.44140625" customWidth="1"/>
  </cols>
  <sheetData>
    <row r="1" spans="1:7" ht="20.25" x14ac:dyDescent="0.25">
      <c r="A1" s="45" t="str">
        <f>"AGENZIE TUTELA della SALUTE - INDICATORI DI BILANCIO " &amp; ([1]Info!$B$3-2) &amp; "/" &amp; [1]Info!$B$3</f>
        <v>AGENZIE TUTELA della SALUTE - INDICATORI DI BILANCIO 2022/2024</v>
      </c>
      <c r="B1" s="45"/>
      <c r="C1" s="45"/>
      <c r="D1" s="45"/>
      <c r="E1" s="45"/>
      <c r="F1" s="45"/>
      <c r="G1" s="45"/>
    </row>
    <row r="2" spans="1:7" ht="16.5" x14ac:dyDescent="0.3">
      <c r="A2" s="1" t="str">
        <f>[1]Info!$B$2</f>
        <v>328</v>
      </c>
      <c r="B2" s="1" t="str">
        <f>[1]Info!$C$2</f>
        <v>ATS DI PAVIA</v>
      </c>
      <c r="C2" s="2"/>
      <c r="D2" s="2"/>
      <c r="E2" s="2"/>
      <c r="F2" s="2"/>
      <c r="G2" s="2"/>
    </row>
    <row r="3" spans="1:7" ht="16.5" x14ac:dyDescent="0.3">
      <c r="A3" s="2"/>
      <c r="B3" s="2"/>
      <c r="C3" s="2"/>
      <c r="D3" s="2"/>
      <c r="E3" s="2"/>
      <c r="F3" s="2"/>
      <c r="G3" s="2"/>
    </row>
    <row r="4" spans="1:7" ht="27.6" x14ac:dyDescent="0.3">
      <c r="A4" s="3" t="s">
        <v>0</v>
      </c>
      <c r="B4" s="2"/>
      <c r="C4" s="4" t="s">
        <v>49</v>
      </c>
      <c r="D4" s="4" t="s">
        <v>50</v>
      </c>
      <c r="E4" s="5"/>
      <c r="F4" s="6" t="s">
        <v>49</v>
      </c>
      <c r="G4" s="6" t="s">
        <v>50</v>
      </c>
    </row>
    <row r="5" spans="1:7" ht="16.5" x14ac:dyDescent="0.3">
      <c r="A5" s="2"/>
      <c r="B5" s="2"/>
      <c r="C5" s="2"/>
      <c r="D5" s="2"/>
      <c r="E5" s="2"/>
      <c r="F5" s="2"/>
      <c r="G5" s="2"/>
    </row>
    <row r="6" spans="1:7" x14ac:dyDescent="0.3">
      <c r="A6" s="37" t="s">
        <v>1</v>
      </c>
      <c r="B6" s="7" t="s">
        <v>2</v>
      </c>
      <c r="C6" s="8">
        <v>21815857</v>
      </c>
      <c r="D6" s="8">
        <v>21407612</v>
      </c>
      <c r="E6" s="9"/>
      <c r="F6" s="38">
        <v>40.125617770453331</v>
      </c>
      <c r="G6" s="38">
        <v>39.325264111188467</v>
      </c>
    </row>
    <row r="7" spans="1:7" x14ac:dyDescent="0.3">
      <c r="A7" s="37"/>
      <c r="B7" s="10" t="s">
        <v>3</v>
      </c>
      <c r="C7" s="11">
        <v>543689</v>
      </c>
      <c r="D7" s="11">
        <v>544373</v>
      </c>
      <c r="E7" s="12"/>
      <c r="F7" s="39"/>
      <c r="G7" s="39"/>
    </row>
    <row r="8" spans="1:7" ht="17.25" x14ac:dyDescent="0.3">
      <c r="A8" s="2"/>
      <c r="B8" s="13"/>
      <c r="C8" s="2"/>
      <c r="D8" s="2"/>
      <c r="E8" s="2"/>
      <c r="F8" s="14"/>
      <c r="G8" s="14"/>
    </row>
    <row r="9" spans="1:7" x14ac:dyDescent="0.3">
      <c r="A9" s="37" t="s">
        <v>4</v>
      </c>
      <c r="B9" s="7" t="s">
        <v>5</v>
      </c>
      <c r="C9" s="15">
        <v>1017409681</v>
      </c>
      <c r="D9" s="15">
        <v>959604023</v>
      </c>
      <c r="E9" s="9"/>
      <c r="F9" s="38">
        <v>1871.3081945744718</v>
      </c>
      <c r="G9" s="38">
        <v>1762.7693199332075</v>
      </c>
    </row>
    <row r="10" spans="1:7" x14ac:dyDescent="0.3">
      <c r="A10" s="37"/>
      <c r="B10" s="10" t="s">
        <v>3</v>
      </c>
      <c r="C10" s="16">
        <v>543689</v>
      </c>
      <c r="D10" s="16">
        <v>544373</v>
      </c>
      <c r="E10" s="12"/>
      <c r="F10" s="39"/>
      <c r="G10" s="39"/>
    </row>
    <row r="11" spans="1:7" ht="16.5" x14ac:dyDescent="0.3">
      <c r="A11" s="2"/>
      <c r="B11" s="13"/>
      <c r="C11" s="2"/>
      <c r="D11" s="2"/>
      <c r="E11" s="2"/>
      <c r="F11" s="17"/>
      <c r="G11" s="17"/>
    </row>
    <row r="12" spans="1:7" x14ac:dyDescent="0.3">
      <c r="A12" s="37" t="s">
        <v>6</v>
      </c>
      <c r="B12" s="18" t="s">
        <v>7</v>
      </c>
      <c r="C12" s="19">
        <v>429234442</v>
      </c>
      <c r="D12" s="19">
        <v>433488816</v>
      </c>
      <c r="E12" s="20"/>
      <c r="F12" s="44">
        <v>789.48524248237504</v>
      </c>
      <c r="G12" s="40">
        <v>796.3084429242449</v>
      </c>
    </row>
    <row r="13" spans="1:7" x14ac:dyDescent="0.3">
      <c r="A13" s="37"/>
      <c r="B13" s="21" t="s">
        <v>3</v>
      </c>
      <c r="C13" s="22">
        <v>543689</v>
      </c>
      <c r="D13" s="22">
        <v>544373</v>
      </c>
      <c r="E13" s="23"/>
      <c r="F13" s="39"/>
      <c r="G13" s="41"/>
    </row>
    <row r="14" spans="1:7" ht="16.5" x14ac:dyDescent="0.3">
      <c r="A14" s="3"/>
      <c r="B14" s="13"/>
      <c r="C14" s="2"/>
      <c r="D14" s="2"/>
      <c r="E14" s="2"/>
      <c r="F14" s="23"/>
      <c r="G14" s="24"/>
    </row>
    <row r="15" spans="1:7" x14ac:dyDescent="0.3">
      <c r="A15" s="37" t="s">
        <v>8</v>
      </c>
      <c r="B15" s="18" t="s">
        <v>9</v>
      </c>
      <c r="C15" s="19">
        <v>459966642</v>
      </c>
      <c r="D15" s="19">
        <v>397961942</v>
      </c>
      <c r="E15" s="20"/>
      <c r="F15" s="25">
        <v>846.01057222051577</v>
      </c>
      <c r="G15" s="40">
        <v>731.04643690998637</v>
      </c>
    </row>
    <row r="16" spans="1:7" x14ac:dyDescent="0.3">
      <c r="A16" s="37"/>
      <c r="B16" s="21" t="s">
        <v>3</v>
      </c>
      <c r="C16" s="22">
        <v>543689</v>
      </c>
      <c r="D16" s="22">
        <v>544373</v>
      </c>
      <c r="E16" s="23"/>
      <c r="F16" s="26"/>
      <c r="G16" s="41"/>
    </row>
    <row r="17" spans="1:7" ht="15.6" x14ac:dyDescent="0.3">
      <c r="A17" s="3"/>
      <c r="B17" s="13"/>
      <c r="C17" s="2"/>
      <c r="D17" s="2"/>
      <c r="E17" s="27"/>
      <c r="F17" s="24"/>
      <c r="G17" s="24"/>
    </row>
    <row r="18" spans="1:7" ht="28.2" x14ac:dyDescent="0.3">
      <c r="A18" s="37" t="s">
        <v>10</v>
      </c>
      <c r="B18" s="18" t="s">
        <v>11</v>
      </c>
      <c r="C18" s="19">
        <v>35216</v>
      </c>
      <c r="D18" s="19">
        <v>39328</v>
      </c>
      <c r="E18" s="29"/>
      <c r="F18" s="40">
        <v>6.4772323883690863E-2</v>
      </c>
      <c r="G18" s="40">
        <v>7.2244582299269069E-2</v>
      </c>
    </row>
    <row r="19" spans="1:7" x14ac:dyDescent="0.3">
      <c r="A19" s="37"/>
      <c r="B19" s="21" t="s">
        <v>3</v>
      </c>
      <c r="C19" s="22">
        <v>543689</v>
      </c>
      <c r="D19" s="22">
        <v>544373</v>
      </c>
      <c r="E19" s="23"/>
      <c r="F19" s="41"/>
      <c r="G19" s="41"/>
    </row>
    <row r="20" spans="1:7" ht="15.6" x14ac:dyDescent="0.3">
      <c r="A20" s="3"/>
      <c r="B20" s="13"/>
      <c r="C20" s="2"/>
      <c r="D20" s="2"/>
      <c r="E20" s="2"/>
      <c r="F20" s="24"/>
      <c r="G20" s="24"/>
    </row>
    <row r="21" spans="1:7" ht="28.2" x14ac:dyDescent="0.3">
      <c r="A21" s="37" t="s">
        <v>12</v>
      </c>
      <c r="B21" s="18" t="s">
        <v>13</v>
      </c>
      <c r="C21" s="19">
        <v>10702585</v>
      </c>
      <c r="D21" s="19">
        <v>10617063</v>
      </c>
      <c r="E21" s="20"/>
      <c r="F21" s="40">
        <v>19.685123296590515</v>
      </c>
      <c r="G21" s="40">
        <v>19.503287268104774</v>
      </c>
    </row>
    <row r="22" spans="1:7" x14ac:dyDescent="0.3">
      <c r="A22" s="37"/>
      <c r="B22" s="21" t="s">
        <v>3</v>
      </c>
      <c r="C22" s="22">
        <v>543689</v>
      </c>
      <c r="D22" s="22">
        <v>544373</v>
      </c>
      <c r="E22" s="23"/>
      <c r="F22" s="41"/>
      <c r="G22" s="41"/>
    </row>
    <row r="23" spans="1:7" ht="15.6" x14ac:dyDescent="0.3">
      <c r="A23" s="3"/>
      <c r="B23" s="13"/>
      <c r="C23" s="2"/>
      <c r="D23" s="2"/>
      <c r="E23" s="2"/>
      <c r="F23" s="30"/>
      <c r="G23" s="30"/>
    </row>
    <row r="24" spans="1:7" x14ac:dyDescent="0.3">
      <c r="A24" s="37" t="s">
        <v>14</v>
      </c>
      <c r="B24" s="18" t="s">
        <v>15</v>
      </c>
      <c r="C24" s="19">
        <v>52323040</v>
      </c>
      <c r="D24" s="19">
        <v>166580</v>
      </c>
      <c r="E24" s="20"/>
      <c r="F24" s="40">
        <v>96.237076711134492</v>
      </c>
      <c r="G24" s="40">
        <v>0.30600342044884665</v>
      </c>
    </row>
    <row r="25" spans="1:7" x14ac:dyDescent="0.3">
      <c r="A25" s="37"/>
      <c r="B25" s="21" t="s">
        <v>3</v>
      </c>
      <c r="C25" s="22">
        <v>543689</v>
      </c>
      <c r="D25" s="22">
        <v>544373</v>
      </c>
      <c r="E25" s="23"/>
      <c r="F25" s="41"/>
      <c r="G25" s="41"/>
    </row>
    <row r="26" spans="1:7" ht="15.6" x14ac:dyDescent="0.3">
      <c r="A26" s="3"/>
      <c r="B26" s="13"/>
      <c r="C26" s="2"/>
      <c r="D26" s="2"/>
      <c r="E26" s="2"/>
      <c r="F26" s="24"/>
      <c r="G26" s="24"/>
    </row>
    <row r="27" spans="1:7" x14ac:dyDescent="0.3">
      <c r="A27" s="37" t="s">
        <v>16</v>
      </c>
      <c r="B27" s="18" t="s">
        <v>17</v>
      </c>
      <c r="C27" s="19">
        <v>160494902</v>
      </c>
      <c r="D27" s="19">
        <v>160857122</v>
      </c>
      <c r="E27" s="20"/>
      <c r="F27" s="40">
        <v>295.19615441916244</v>
      </c>
      <c r="G27" s="40">
        <v>295.49063234216243</v>
      </c>
    </row>
    <row r="28" spans="1:7" x14ac:dyDescent="0.3">
      <c r="A28" s="37"/>
      <c r="B28" s="21" t="s">
        <v>3</v>
      </c>
      <c r="C28" s="22">
        <v>543689</v>
      </c>
      <c r="D28" s="22">
        <v>544373</v>
      </c>
      <c r="E28" s="23"/>
      <c r="F28" s="41"/>
      <c r="G28" s="41"/>
    </row>
    <row r="29" spans="1:7" ht="15.6" x14ac:dyDescent="0.3">
      <c r="A29" s="3"/>
      <c r="B29" s="13"/>
      <c r="C29" s="2"/>
      <c r="D29" s="2"/>
      <c r="E29" s="2"/>
      <c r="F29" s="28"/>
      <c r="G29" s="28"/>
    </row>
    <row r="30" spans="1:7" x14ac:dyDescent="0.3">
      <c r="A30" s="37" t="s">
        <v>18</v>
      </c>
      <c r="B30" s="18" t="s">
        <v>19</v>
      </c>
      <c r="C30" s="19">
        <v>363162255</v>
      </c>
      <c r="D30" s="19">
        <v>363162255</v>
      </c>
      <c r="E30" s="20"/>
      <c r="F30" s="42">
        <v>667.95954120830106</v>
      </c>
      <c r="G30" s="44">
        <v>667.12025578050338</v>
      </c>
    </row>
    <row r="31" spans="1:7" x14ac:dyDescent="0.3">
      <c r="A31" s="37"/>
      <c r="B31" s="21" t="s">
        <v>3</v>
      </c>
      <c r="C31" s="16">
        <v>543689</v>
      </c>
      <c r="D31" s="16">
        <v>544373</v>
      </c>
      <c r="E31" s="23"/>
      <c r="F31" s="43"/>
      <c r="G31" s="41"/>
    </row>
    <row r="32" spans="1:7" ht="15.6" x14ac:dyDescent="0.3">
      <c r="A32" s="3"/>
      <c r="B32" s="13"/>
      <c r="C32" s="2"/>
      <c r="D32" s="2"/>
      <c r="E32" s="27"/>
      <c r="F32" s="24"/>
      <c r="G32" s="24"/>
    </row>
    <row r="33" spans="1:7" x14ac:dyDescent="0.3">
      <c r="A33" s="37" t="s">
        <v>20</v>
      </c>
      <c r="B33" s="18" t="s">
        <v>21</v>
      </c>
      <c r="C33" s="19">
        <v>19470480</v>
      </c>
      <c r="D33" s="19">
        <v>19468646</v>
      </c>
      <c r="E33" s="29"/>
      <c r="F33" s="40">
        <v>35.811796817665979</v>
      </c>
      <c r="G33" s="40">
        <v>35.763430588952794</v>
      </c>
    </row>
    <row r="34" spans="1:7" x14ac:dyDescent="0.3">
      <c r="A34" s="37"/>
      <c r="B34" s="21" t="s">
        <v>3</v>
      </c>
      <c r="C34" s="22">
        <v>543689</v>
      </c>
      <c r="D34" s="22">
        <v>544373</v>
      </c>
      <c r="E34" s="23"/>
      <c r="F34" s="41"/>
      <c r="G34" s="41"/>
    </row>
    <row r="35" spans="1:7" ht="15.6" x14ac:dyDescent="0.3">
      <c r="A35" s="3"/>
      <c r="B35" s="13"/>
      <c r="C35" s="2"/>
      <c r="D35" s="2"/>
      <c r="E35" s="2"/>
      <c r="F35" s="24"/>
      <c r="G35" s="24"/>
    </row>
    <row r="36" spans="1:7" x14ac:dyDescent="0.3">
      <c r="A36" s="37" t="s">
        <v>22</v>
      </c>
      <c r="B36" s="18" t="s">
        <v>23</v>
      </c>
      <c r="C36" s="19">
        <v>190531</v>
      </c>
      <c r="D36" s="19">
        <v>177306</v>
      </c>
      <c r="E36" s="20"/>
      <c r="F36" s="40">
        <v>0.35044115293853656</v>
      </c>
      <c r="G36" s="40">
        <v>0.32570682234423826</v>
      </c>
    </row>
    <row r="37" spans="1:7" x14ac:dyDescent="0.3">
      <c r="A37" s="37"/>
      <c r="B37" s="21" t="s">
        <v>3</v>
      </c>
      <c r="C37" s="22">
        <v>543689</v>
      </c>
      <c r="D37" s="22">
        <v>544373</v>
      </c>
      <c r="E37" s="23"/>
      <c r="F37" s="41"/>
      <c r="G37" s="41"/>
    </row>
    <row r="38" spans="1:7" ht="15.6" x14ac:dyDescent="0.3">
      <c r="A38" s="3"/>
      <c r="B38" s="13"/>
      <c r="C38" s="2"/>
      <c r="D38" s="2"/>
      <c r="E38" s="2"/>
      <c r="F38" s="24"/>
      <c r="G38" s="24"/>
    </row>
    <row r="39" spans="1:7" x14ac:dyDescent="0.3">
      <c r="A39" s="37" t="s">
        <v>24</v>
      </c>
      <c r="B39" s="18" t="s">
        <v>25</v>
      </c>
      <c r="C39" s="19">
        <v>10737801</v>
      </c>
      <c r="D39" s="19">
        <v>10656391</v>
      </c>
      <c r="E39" s="20"/>
      <c r="F39" s="40">
        <v>19.749895620474206</v>
      </c>
      <c r="G39" s="40">
        <v>19.575531850404044</v>
      </c>
    </row>
    <row r="40" spans="1:7" x14ac:dyDescent="0.3">
      <c r="A40" s="37"/>
      <c r="B40" s="21" t="s">
        <v>3</v>
      </c>
      <c r="C40" s="22">
        <v>543689</v>
      </c>
      <c r="D40" s="22">
        <v>544373</v>
      </c>
      <c r="E40" s="23"/>
      <c r="F40" s="41"/>
      <c r="G40" s="41"/>
    </row>
    <row r="41" spans="1:7" ht="15.6" x14ac:dyDescent="0.3">
      <c r="A41" s="3"/>
      <c r="B41" s="13"/>
      <c r="C41" s="2"/>
      <c r="D41" s="2"/>
      <c r="E41" s="2"/>
      <c r="F41" s="24"/>
      <c r="G41" s="24"/>
    </row>
    <row r="42" spans="1:7" x14ac:dyDescent="0.3">
      <c r="A42" s="37" t="s">
        <v>26</v>
      </c>
      <c r="B42" s="18" t="s">
        <v>27</v>
      </c>
      <c r="C42" s="19">
        <v>955716</v>
      </c>
      <c r="D42" s="19">
        <v>1006365</v>
      </c>
      <c r="E42" s="20"/>
      <c r="F42" s="40">
        <v>1.7578358215818235</v>
      </c>
      <c r="G42" s="40">
        <v>1.8486681007324022</v>
      </c>
    </row>
    <row r="43" spans="1:7" x14ac:dyDescent="0.3">
      <c r="A43" s="37"/>
      <c r="B43" s="21" t="s">
        <v>3</v>
      </c>
      <c r="C43" s="22">
        <v>543689</v>
      </c>
      <c r="D43" s="22">
        <v>544373</v>
      </c>
      <c r="E43" s="23"/>
      <c r="F43" s="41"/>
      <c r="G43" s="41"/>
    </row>
    <row r="44" spans="1:7" x14ac:dyDescent="0.3">
      <c r="A44" s="2"/>
      <c r="B44" s="2"/>
      <c r="C44" s="2"/>
      <c r="D44" s="2"/>
      <c r="E44" s="2"/>
      <c r="F44" s="27"/>
      <c r="G44" s="27"/>
    </row>
    <row r="45" spans="1:7" x14ac:dyDescent="0.3">
      <c r="A45" s="37" t="s">
        <v>28</v>
      </c>
      <c r="B45" s="18" t="s">
        <v>29</v>
      </c>
      <c r="C45" s="19">
        <v>1498577</v>
      </c>
      <c r="D45" s="19">
        <v>1462484</v>
      </c>
      <c r="E45" s="20"/>
      <c r="F45" s="40">
        <v>2.7563128921129545</v>
      </c>
      <c r="G45" s="40">
        <v>2.6865476428845665</v>
      </c>
    </row>
    <row r="46" spans="1:7" x14ac:dyDescent="0.3">
      <c r="A46" s="37"/>
      <c r="B46" s="21" t="s">
        <v>3</v>
      </c>
      <c r="C46" s="22">
        <v>543689</v>
      </c>
      <c r="D46" s="22">
        <v>544373</v>
      </c>
      <c r="E46" s="23"/>
      <c r="F46" s="41"/>
      <c r="G46" s="41"/>
    </row>
    <row r="47" spans="1:7" ht="15.6" x14ac:dyDescent="0.3">
      <c r="A47" s="2"/>
      <c r="B47" s="13"/>
      <c r="C47" s="2"/>
      <c r="D47" s="2"/>
      <c r="E47" s="2"/>
      <c r="F47" s="31"/>
      <c r="G47" s="31"/>
    </row>
    <row r="48" spans="1:7" x14ac:dyDescent="0.3">
      <c r="A48" s="37" t="s">
        <v>30</v>
      </c>
      <c r="B48" s="7" t="s">
        <v>31</v>
      </c>
      <c r="C48" s="8">
        <v>8498886</v>
      </c>
      <c r="D48" s="8">
        <v>8498886</v>
      </c>
      <c r="E48" s="9"/>
      <c r="F48" s="38">
        <v>15.631888818791625</v>
      </c>
      <c r="G48" s="38">
        <v>15.612247484720955</v>
      </c>
    </row>
    <row r="49" spans="1:7" x14ac:dyDescent="0.3">
      <c r="A49" s="37"/>
      <c r="B49" s="10" t="s">
        <v>3</v>
      </c>
      <c r="C49" s="16">
        <v>543689</v>
      </c>
      <c r="D49" s="16">
        <v>544373</v>
      </c>
      <c r="E49" s="12"/>
      <c r="F49" s="39"/>
      <c r="G49" s="39"/>
    </row>
    <row r="50" spans="1:7" ht="15.6" x14ac:dyDescent="0.3">
      <c r="A50" s="2"/>
      <c r="B50" s="13"/>
      <c r="C50" s="2"/>
      <c r="D50" s="2"/>
      <c r="E50" s="2"/>
      <c r="F50" s="32"/>
      <c r="G50" s="32"/>
    </row>
    <row r="51" spans="1:7" x14ac:dyDescent="0.3">
      <c r="A51" s="37" t="s">
        <v>32</v>
      </c>
      <c r="B51" s="7" t="s">
        <v>33</v>
      </c>
      <c r="C51" s="8">
        <v>42496114</v>
      </c>
      <c r="D51" s="8">
        <v>42547901</v>
      </c>
      <c r="E51" s="9"/>
      <c r="F51" s="40">
        <v>78.16254145292622</v>
      </c>
      <c r="G51" s="40">
        <v>78.159462353937471</v>
      </c>
    </row>
    <row r="52" spans="1:7" x14ac:dyDescent="0.3">
      <c r="A52" s="37"/>
      <c r="B52" s="10" t="s">
        <v>3</v>
      </c>
      <c r="C52" s="16">
        <v>543689</v>
      </c>
      <c r="D52" s="16">
        <v>544373</v>
      </c>
      <c r="E52" s="33"/>
      <c r="F52" s="39"/>
      <c r="G52" s="39"/>
    </row>
    <row r="53" spans="1:7" x14ac:dyDescent="0.3">
      <c r="A53" s="2"/>
      <c r="B53" s="2"/>
      <c r="C53" s="2"/>
      <c r="D53" s="2"/>
      <c r="E53" s="2"/>
      <c r="F53" s="34"/>
      <c r="G53" s="34"/>
    </row>
    <row r="54" spans="1:7" x14ac:dyDescent="0.3">
      <c r="A54" s="37" t="s">
        <v>34</v>
      </c>
      <c r="B54" s="7" t="s">
        <v>35</v>
      </c>
      <c r="C54" s="8">
        <v>15000</v>
      </c>
      <c r="D54" s="8">
        <v>0</v>
      </c>
      <c r="E54" s="9"/>
      <c r="F54" s="38">
        <v>2.7589301972267232E-2</v>
      </c>
      <c r="G54" s="38">
        <v>0</v>
      </c>
    </row>
    <row r="55" spans="1:7" x14ac:dyDescent="0.3">
      <c r="A55" s="37"/>
      <c r="B55" s="10" t="s">
        <v>3</v>
      </c>
      <c r="C55" s="16">
        <v>543689</v>
      </c>
      <c r="D55" s="16">
        <v>544373</v>
      </c>
      <c r="E55" s="12"/>
      <c r="F55" s="39"/>
      <c r="G55" s="39"/>
    </row>
    <row r="56" spans="1:7" x14ac:dyDescent="0.3">
      <c r="A56" s="2"/>
      <c r="B56" s="2"/>
      <c r="C56" s="2"/>
      <c r="D56" s="2"/>
      <c r="E56" s="2"/>
      <c r="F56" s="34"/>
      <c r="G56" s="34"/>
    </row>
    <row r="57" spans="1:7" x14ac:dyDescent="0.3">
      <c r="A57" s="37" t="s">
        <v>36</v>
      </c>
      <c r="B57" s="7" t="s">
        <v>37</v>
      </c>
      <c r="C57" s="35"/>
      <c r="D57" s="35"/>
      <c r="E57" s="9"/>
      <c r="F57" s="38">
        <v>0</v>
      </c>
      <c r="G57" s="38">
        <v>0</v>
      </c>
    </row>
    <row r="58" spans="1:7" x14ac:dyDescent="0.3">
      <c r="A58" s="37"/>
      <c r="B58" s="10" t="s">
        <v>3</v>
      </c>
      <c r="C58" s="16">
        <v>543689</v>
      </c>
      <c r="D58" s="16">
        <v>544373</v>
      </c>
      <c r="E58" s="12"/>
      <c r="F58" s="39"/>
      <c r="G58" s="39"/>
    </row>
    <row r="59" spans="1:7" ht="15.6" x14ac:dyDescent="0.3">
      <c r="A59" s="2"/>
      <c r="B59" s="13"/>
      <c r="C59" s="2"/>
      <c r="D59" s="2"/>
      <c r="E59" s="2"/>
      <c r="F59" s="32"/>
      <c r="G59" s="32"/>
    </row>
    <row r="60" spans="1:7" ht="28.2" x14ac:dyDescent="0.3">
      <c r="A60" s="37" t="s">
        <v>38</v>
      </c>
      <c r="B60" s="7" t="s">
        <v>39</v>
      </c>
      <c r="C60" s="8">
        <v>96217358</v>
      </c>
      <c r="D60" s="8">
        <v>93124899</v>
      </c>
      <c r="E60" s="9"/>
      <c r="F60" s="38">
        <v>176.97131632238282</v>
      </c>
      <c r="G60" s="38">
        <v>171.06818119194008</v>
      </c>
    </row>
    <row r="61" spans="1:7" x14ac:dyDescent="0.3">
      <c r="A61" s="37"/>
      <c r="B61" s="10" t="s">
        <v>3</v>
      </c>
      <c r="C61" s="16">
        <v>543689</v>
      </c>
      <c r="D61" s="16">
        <v>544373</v>
      </c>
      <c r="E61" s="12"/>
      <c r="F61" s="39"/>
      <c r="G61" s="39"/>
    </row>
    <row r="62" spans="1:7" ht="15.6" x14ac:dyDescent="0.3">
      <c r="A62" s="2"/>
      <c r="B62" s="2"/>
      <c r="C62" s="2"/>
      <c r="D62" s="2"/>
      <c r="E62" s="2"/>
      <c r="F62" s="28"/>
      <c r="G62" s="28"/>
    </row>
    <row r="63" spans="1:7" x14ac:dyDescent="0.3">
      <c r="A63" s="2"/>
      <c r="B63" s="2"/>
      <c r="C63" s="2"/>
      <c r="D63" s="2"/>
      <c r="E63" s="2"/>
      <c r="F63" s="2"/>
      <c r="G63" s="2"/>
    </row>
    <row r="64" spans="1:7" x14ac:dyDescent="0.3">
      <c r="A64" s="2"/>
      <c r="B64" s="2"/>
      <c r="C64" s="2"/>
      <c r="D64" s="2"/>
      <c r="E64" s="2"/>
      <c r="F64" s="2"/>
      <c r="G64" s="2"/>
    </row>
    <row r="65" spans="1:7" x14ac:dyDescent="0.3">
      <c r="A65" s="2" t="s">
        <v>40</v>
      </c>
      <c r="B65" s="2"/>
      <c r="C65" s="2"/>
      <c r="D65" s="2"/>
      <c r="E65" s="2"/>
      <c r="F65" s="2"/>
      <c r="G65" s="2"/>
    </row>
    <row r="66" spans="1:7" x14ac:dyDescent="0.3">
      <c r="A66" s="37" t="s">
        <v>41</v>
      </c>
      <c r="B66" s="37"/>
      <c r="C66" s="37"/>
      <c r="D66" s="37"/>
      <c r="E66" s="37"/>
      <c r="F66" s="37"/>
      <c r="G66" s="37"/>
    </row>
    <row r="67" spans="1:7" x14ac:dyDescent="0.3">
      <c r="A67" s="37" t="s">
        <v>42</v>
      </c>
      <c r="B67" s="37"/>
      <c r="C67" s="37"/>
      <c r="D67" s="37"/>
      <c r="E67" s="37"/>
      <c r="F67" s="37"/>
      <c r="G67" s="37"/>
    </row>
    <row r="68" spans="1:7" ht="29.25" customHeight="1" x14ac:dyDescent="0.3">
      <c r="A68" s="36" t="s">
        <v>43</v>
      </c>
      <c r="B68" s="36"/>
      <c r="C68" s="36"/>
      <c r="D68" s="36"/>
      <c r="E68" s="36"/>
      <c r="F68" s="36"/>
      <c r="G68" s="36"/>
    </row>
    <row r="69" spans="1:7" x14ac:dyDescent="0.3">
      <c r="A69" s="37" t="s">
        <v>44</v>
      </c>
      <c r="B69" s="37"/>
      <c r="C69" s="37"/>
      <c r="D69" s="37"/>
      <c r="E69" s="37"/>
      <c r="F69" s="37"/>
      <c r="G69" s="37"/>
    </row>
    <row r="70" spans="1:7" ht="27.75" customHeight="1" x14ac:dyDescent="0.3">
      <c r="A70" s="36" t="s">
        <v>45</v>
      </c>
      <c r="B70" s="36"/>
      <c r="C70" s="36"/>
      <c r="D70" s="36"/>
      <c r="E70" s="36"/>
      <c r="F70" s="36"/>
      <c r="G70" s="36"/>
    </row>
    <row r="71" spans="1:7" x14ac:dyDescent="0.3">
      <c r="A71" s="37" t="s">
        <v>46</v>
      </c>
      <c r="B71" s="37"/>
      <c r="C71" s="37"/>
      <c r="D71" s="37"/>
      <c r="E71" s="37"/>
      <c r="F71" s="37"/>
      <c r="G71" s="37"/>
    </row>
    <row r="72" spans="1:7" x14ac:dyDescent="0.3">
      <c r="A72" s="37" t="s">
        <v>47</v>
      </c>
      <c r="B72" s="37"/>
      <c r="C72" s="37"/>
      <c r="D72" s="37"/>
      <c r="E72" s="37"/>
      <c r="F72" s="37"/>
      <c r="G72" s="37"/>
    </row>
    <row r="73" spans="1:7" x14ac:dyDescent="0.3">
      <c r="A73" s="37" t="s">
        <v>48</v>
      </c>
      <c r="B73" s="37"/>
      <c r="C73" s="37"/>
      <c r="D73" s="37"/>
      <c r="E73" s="37"/>
      <c r="F73" s="37"/>
      <c r="G73" s="37"/>
    </row>
    <row r="74" spans="1:7" x14ac:dyDescent="0.3">
      <c r="A74" s="2"/>
      <c r="B74" s="2"/>
      <c r="C74" s="2"/>
      <c r="D74" s="2"/>
      <c r="E74" s="2"/>
      <c r="F74" s="2"/>
      <c r="G74" s="2"/>
    </row>
  </sheetData>
  <mergeCells count="65">
    <mergeCell ref="A1:G1"/>
    <mergeCell ref="A6:A7"/>
    <mergeCell ref="F6:F7"/>
    <mergeCell ref="G6:G7"/>
    <mergeCell ref="A9:A10"/>
    <mergeCell ref="F9:F10"/>
    <mergeCell ref="G9:G10"/>
    <mergeCell ref="A12:A13"/>
    <mergeCell ref="F12:F13"/>
    <mergeCell ref="G12:G13"/>
    <mergeCell ref="A15:A16"/>
    <mergeCell ref="G15:G16"/>
    <mergeCell ref="A18:A19"/>
    <mergeCell ref="F18:F19"/>
    <mergeCell ref="G18:G19"/>
    <mergeCell ref="A21:A22"/>
    <mergeCell ref="F21:F22"/>
    <mergeCell ref="G21:G22"/>
    <mergeCell ref="A24:A25"/>
    <mergeCell ref="F24:F25"/>
    <mergeCell ref="G24:G25"/>
    <mergeCell ref="A27:A28"/>
    <mergeCell ref="F27:F28"/>
    <mergeCell ref="G27:G28"/>
    <mergeCell ref="A30:A31"/>
    <mergeCell ref="F30:F31"/>
    <mergeCell ref="G30:G31"/>
    <mergeCell ref="A33:A34"/>
    <mergeCell ref="F33:F34"/>
    <mergeCell ref="G33:G34"/>
    <mergeCell ref="A36:A37"/>
    <mergeCell ref="F36:F37"/>
    <mergeCell ref="G36:G37"/>
    <mergeCell ref="A39:A40"/>
    <mergeCell ref="F39:F40"/>
    <mergeCell ref="G39:G40"/>
    <mergeCell ref="A42:A43"/>
    <mergeCell ref="F42:F43"/>
    <mergeCell ref="G42:G43"/>
    <mergeCell ref="A45:A46"/>
    <mergeCell ref="F45:F46"/>
    <mergeCell ref="G45:G46"/>
    <mergeCell ref="A48:A49"/>
    <mergeCell ref="F48:F49"/>
    <mergeCell ref="G48:G49"/>
    <mergeCell ref="A51:A52"/>
    <mergeCell ref="F51:F52"/>
    <mergeCell ref="G51:G52"/>
    <mergeCell ref="A54:A55"/>
    <mergeCell ref="F54:F55"/>
    <mergeCell ref="G54:G55"/>
    <mergeCell ref="A57:A58"/>
    <mergeCell ref="F57:F58"/>
    <mergeCell ref="G57:G58"/>
    <mergeCell ref="A73:G73"/>
    <mergeCell ref="A60:A61"/>
    <mergeCell ref="F60:F61"/>
    <mergeCell ref="G60:G61"/>
    <mergeCell ref="A66:G66"/>
    <mergeCell ref="A67:G67"/>
    <mergeCell ref="A68:G68"/>
    <mergeCell ref="A69:G69"/>
    <mergeCell ref="A70:G70"/>
    <mergeCell ref="A71:G71"/>
    <mergeCell ref="A72:G72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Cristina_Cambieri</dc:creator>
  <cp:lastModifiedBy>Cremonesi</cp:lastModifiedBy>
  <cp:lastPrinted>2024-03-07T08:27:15Z</cp:lastPrinted>
  <dcterms:created xsi:type="dcterms:W3CDTF">2024-03-07T08:12:17Z</dcterms:created>
  <dcterms:modified xsi:type="dcterms:W3CDTF">2024-03-07T10:55:35Z</dcterms:modified>
</cp:coreProperties>
</file>