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RETRIBUZIONE DIRIGENTI " sheetId="1" r:id="rId1"/>
  </sheets>
  <calcPr calcId="145621"/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40" i="1" s="1"/>
</calcChain>
</file>

<file path=xl/sharedStrings.xml><?xml version="1.0" encoding="utf-8"?>
<sst xmlns="http://schemas.openxmlformats.org/spreadsheetml/2006/main" count="185" uniqueCount="91">
  <si>
    <t>COGNOME E NOME</t>
  </si>
  <si>
    <t>CONTRATTO</t>
  </si>
  <si>
    <t>QUALIFICA</t>
  </si>
  <si>
    <t>INCARICO DIRIGENZIALE</t>
  </si>
  <si>
    <t>NOTE</t>
  </si>
  <si>
    <t>STIPENDIO TABELLARE</t>
  </si>
  <si>
    <t>RETRIBUZIONE DI POSIZIONE COMPLESSIVA</t>
  </si>
  <si>
    <t>RIMBORSI SPESE</t>
  </si>
  <si>
    <t>ALTRE ATTIVITA' A PAGAMENTO</t>
  </si>
  <si>
    <t>RISULTATO</t>
  </si>
  <si>
    <t>RISORSE AGGIUNTIVE REGIONALI</t>
  </si>
  <si>
    <t>ALTRO</t>
  </si>
  <si>
    <t>TOTALE COMPLESSIVO</t>
  </si>
  <si>
    <t>VACCARELLO MICHELE</t>
  </si>
  <si>
    <t xml:space="preserve">DIRIGENZA SANITARIA </t>
  </si>
  <si>
    <t xml:space="preserve">DIR MEDICO </t>
  </si>
  <si>
    <t>STRUTTURA SEMPLICE MV</t>
  </si>
  <si>
    <t>TAVERNA MARIACRISTINA</t>
  </si>
  <si>
    <t xml:space="preserve">DIRIGENZA PTA </t>
  </si>
  <si>
    <t xml:space="preserve">DIR AMMINISTRATIVO </t>
  </si>
  <si>
    <t>DIPARTIMENTO/STRUTTURA COMPLESSA</t>
  </si>
  <si>
    <t>NIUTTA LOREDANA</t>
  </si>
  <si>
    <t>ROVEDA DANIELE</t>
  </si>
  <si>
    <t xml:space="preserve">DIR VETERINARIO </t>
  </si>
  <si>
    <t>CASARINI MAURO</t>
  </si>
  <si>
    <t xml:space="preserve">DIR AVVOCATO </t>
  </si>
  <si>
    <t>STRUTTURA COMPLESSA PTA</t>
  </si>
  <si>
    <t>MARTINELLO FEDERICO</t>
  </si>
  <si>
    <t>1) STRUTTURA SEMPLICE MV/INCARICO DI SOSTITUZIONE STRUTTURA COMPLESSA fino al 14/05/2025
2) TITOLARE STRUTTURA COMPLESSA dal 15/05/2025</t>
  </si>
  <si>
    <t>DIMESSO DAL 20/05/2025</t>
  </si>
  <si>
    <t>RAUSEO ANGELA</t>
  </si>
  <si>
    <t>SCAPPINI ANTONIO</t>
  </si>
  <si>
    <t>STRUTTURA SEMPLICE DIPARTIMENTALE MV</t>
  </si>
  <si>
    <t>CORNAGGIA NICOLETTA</t>
  </si>
  <si>
    <t xml:space="preserve">DIR CHIMICO </t>
  </si>
  <si>
    <t>STRUTTURA SEMPLICE SANITARIA</t>
  </si>
  <si>
    <t>COMANDO PRESSO ALTRO ENTE</t>
  </si>
  <si>
    <t>GIANOLI ENRICA</t>
  </si>
  <si>
    <t>DIMESSA DAL 23/05/2025</t>
  </si>
  <si>
    <t>GREMITA CRISTINA</t>
  </si>
  <si>
    <t>FIOCCA LUCIA</t>
  </si>
  <si>
    <t>FRISONE ENRICO</t>
  </si>
  <si>
    <t xml:space="preserve">DIR PROFESSIONI SANITARIE </t>
  </si>
  <si>
    <t>IN ASPETTATIVA S.A. PER INCARICO DIREZIONE STRATEGICA</t>
  </si>
  <si>
    <t>IANNELLO GIANCARLO</t>
  </si>
  <si>
    <t>STRUTTURA COMPLESSA MV</t>
  </si>
  <si>
    <t>IMPERIALE GIUSEPPE</t>
  </si>
  <si>
    <t>DIMESSO DAL 01/06/2025</t>
  </si>
  <si>
    <t>PEROTTI PIETRO GIOVANNI</t>
  </si>
  <si>
    <t>LEONARDI ROSARIA</t>
  </si>
  <si>
    <t>CHESSA ROSARIA MARIA ROMINA</t>
  </si>
  <si>
    <t>GRUGNI FRANCESCA</t>
  </si>
  <si>
    <t xml:space="preserve">DIR ANALISTA </t>
  </si>
  <si>
    <t>PAIANO ANNA</t>
  </si>
  <si>
    <t xml:space="preserve">DIR BIOLOGO </t>
  </si>
  <si>
    <t>STRUTTURA COMPLESSA SANITARIA</t>
  </si>
  <si>
    <t>POGGI VALENTINA</t>
  </si>
  <si>
    <t>STRUTTURA SEMPLICE DIPARTIMENTALE PTA</t>
  </si>
  <si>
    <t>VERRANDO LORENA</t>
  </si>
  <si>
    <t>VECCHIO SILVIA</t>
  </si>
  <si>
    <t xml:space="preserve">DIR FARMACISTA </t>
  </si>
  <si>
    <t>FAVILLI ALESSANDRA</t>
  </si>
  <si>
    <t>BONIN OMBRETTA</t>
  </si>
  <si>
    <t xml:space="preserve">DIR PSICOLOGO </t>
  </si>
  <si>
    <t>FARINA ANDREA</t>
  </si>
  <si>
    <t>BASSANINI LUCA</t>
  </si>
  <si>
    <t>1) STRUTTURA SEMPLICE MV/INCARICO DI SOSTITUZIONE STRUTTURA COMPLESSA fino al 14/02/2025
2) TITOLARE STRUTTURA COMPLESSA dal 15/02/2025</t>
  </si>
  <si>
    <t>BONI STEFANO</t>
  </si>
  <si>
    <t>BONALUMI ALBERICO PIETRO</t>
  </si>
  <si>
    <t>DIMESSO DAL 13/01/2025</t>
  </si>
  <si>
    <t>TEBALDI ROBERTO</t>
  </si>
  <si>
    <t>DEANDREA SILVIA</t>
  </si>
  <si>
    <t>PINTUS GIORGIA</t>
  </si>
  <si>
    <t>VOLPI GRAZIA</t>
  </si>
  <si>
    <t>STRUTTURA SEMPLICE PTA</t>
  </si>
  <si>
    <t>VENTURINI ELISABETTA MARIA VALERIA</t>
  </si>
  <si>
    <t>BONADEO ELISA</t>
  </si>
  <si>
    <t>PINON MIDIALA</t>
  </si>
  <si>
    <t>MANTIA LINDA</t>
  </si>
  <si>
    <t>MASINI ANNA</t>
  </si>
  <si>
    <t>TEMPO DETERMINATO DAL 16/01/2025 - DIMESSA DAL 19/08/2025</t>
  </si>
  <si>
    <t>NOTE / LEGENDA :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</si>
  <si>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Gli importi indicati in tabella fanno riferimento alle retribuzioni competenza anno 2025, terzo trimestre, seppur erogate in mesi successivi, comprensive di tredicesima mensilità. 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</si>
  <si>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RETRIBUZIONE POSIZIONE COMPLESSIVA = Importo complessivo delle seguenti voci, ove spettanti: retribuzione posizione fissa, retribuzione posizione variabile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</si>
  <si>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RIMBORSI SPESE = Importi complessivi delle seguenti voci, ove spettanti: spese per aggiornamento, spese per missioni/trasferta, rimborsi vari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</si>
  <si>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RAR = Risorse Aggiuntive Regionali (quote  RAR 2025). Al terzo trimestre 2025 non sono state erogate Risorse Aggiuntive Regionali competenza anno 2025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</si>
  <si>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ALTRE ATTIVITA' A PAGAMENTO = Importo complessivo delle attività di cui all'art. 91 del CCNL Area Sanità, triennio 2019-2021, del 23 gennaio 2024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</si>
  <si>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ALTRO = Importo comprensivo delle seguenti voci stipendiali, ove spettanti: retribuzione struttura complessa, indennità vacanza contrattuale, retribuzione individuale di anzianità, indennità  di esclusività, indennità specificità medico/veterinaria/sanitaria, indennità direttore dipartimento, indennità sostituzione, retribuzioni legate alle particolari condizioni di lavoro, assegni ad personam, prestazioni incentivate 2025, trattenute per sciopero</t>
    </r>
  </si>
  <si>
    <r>
      <rPr>
        <b/>
        <sz val="11"/>
        <color theme="1"/>
        <rFont val="Calibri"/>
        <family val="2"/>
        <scheme val="minor"/>
      </rPr>
      <t>7.</t>
    </r>
    <r>
      <rPr>
        <sz val="11"/>
        <color theme="1"/>
        <rFont val="Calibri"/>
        <family val="2"/>
        <scheme val="minor"/>
      </rPr>
      <t xml:space="preserve"> RETRIBUZIONE DI RISULTATO = la retribuzione di risultato viene riconosciuta nell'anno successivo a quello di competenza, a seguito del raggiungimento degli obiettivi, in applicazione al sistema di valutazione vigente. Pertanto gli importi 2025 non sono stati ancora erogati </t>
    </r>
  </si>
  <si>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L'eventuale assenza/riduzione degli importi retributivi nelle rispettive colonne dipende dall'applicazione degli istuti contrattuali normativamente previsti</t>
    </r>
  </si>
  <si>
    <r>
      <rPr>
        <b/>
        <sz val="11"/>
        <color theme="1"/>
        <rFont val="Calibri"/>
        <family val="2"/>
        <scheme val="minor"/>
      </rPr>
      <t>9.</t>
    </r>
    <r>
      <rPr>
        <sz val="11"/>
        <color theme="1"/>
        <rFont val="Calibri"/>
        <family val="2"/>
        <scheme val="minor"/>
      </rPr>
      <t xml:space="preserve"> I compensi sono comprensivi del rinnovo CCNL Area Sanità, triennio 2019-2021, del  23 Gennaio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</si>
</sst>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43" fontId="0" fillId="0" borderId="5" xfId="0" applyNumberFormat="1" applyBorder="1"/>
    <xf numFmtId="0" fontId="2" fillId="0" borderId="5" xfId="0" applyFont="1" applyBorder="1"/>
    <xf numFmtId="0" fontId="2" fillId="0" borderId="0" xfId="0" applyFont="1"/>
    <xf numFmtId="0" fontId="0" fillId="0" borderId="5" xfId="0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2"/>
  <sheetViews>
    <sheetView tabSelected="1" zoomScaleNormal="100" workbookViewId="0">
      <selection activeCell="A49" sqref="A49:D49"/>
    </sheetView>
  </sheetViews>
  <sheetFormatPr defaultRowHeight="15" x14ac:dyDescent="0.25"/>
  <cols>
    <col min="1" max="1" width="37.7109375" customWidth="1"/>
    <col min="2" max="3" width="36.42578125" customWidth="1"/>
    <col min="4" max="4" width="50.5703125" customWidth="1"/>
    <col min="5" max="5" width="36.42578125" customWidth="1"/>
    <col min="6" max="6" width="16.42578125" customWidth="1"/>
    <col min="7" max="7" width="20.85546875" customWidth="1"/>
    <col min="8" max="8" width="15" customWidth="1"/>
    <col min="9" max="9" width="19.7109375" customWidth="1"/>
    <col min="10" max="10" width="16.28515625" customWidth="1"/>
    <col min="11" max="11" width="18" customWidth="1"/>
    <col min="12" max="12" width="19.85546875" customWidth="1"/>
    <col min="13" max="13" width="24.5703125" customWidth="1"/>
  </cols>
  <sheetData>
    <row r="1" spans="1:14" ht="54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4" t="s">
        <v>12</v>
      </c>
    </row>
    <row r="2" spans="1:14" x14ac:dyDescent="0.25">
      <c r="A2" s="5" t="s">
        <v>13</v>
      </c>
      <c r="B2" s="5" t="s">
        <v>14</v>
      </c>
      <c r="C2" s="5" t="s">
        <v>15</v>
      </c>
      <c r="D2" s="5" t="s">
        <v>16</v>
      </c>
      <c r="E2" s="5"/>
      <c r="F2" s="6">
        <v>32549.399999999994</v>
      </c>
      <c r="G2" s="6">
        <v>11651.579999999996</v>
      </c>
      <c r="H2" s="6">
        <v>0</v>
      </c>
      <c r="I2" s="6">
        <v>10734.619999999999</v>
      </c>
      <c r="J2" s="6">
        <v>0</v>
      </c>
      <c r="K2" s="6">
        <v>0</v>
      </c>
      <c r="L2" s="6">
        <v>23746.500000000011</v>
      </c>
      <c r="M2" s="6">
        <f>SUM(F2:L2)</f>
        <v>78682.100000000006</v>
      </c>
      <c r="N2" s="7"/>
    </row>
    <row r="3" spans="1:14" x14ac:dyDescent="0.25">
      <c r="A3" s="8" t="s">
        <v>17</v>
      </c>
      <c r="B3" s="8" t="s">
        <v>18</v>
      </c>
      <c r="C3" s="8" t="s">
        <v>19</v>
      </c>
      <c r="D3" s="8" t="s">
        <v>20</v>
      </c>
      <c r="E3" s="8"/>
      <c r="F3" s="9">
        <v>32549.399999999994</v>
      </c>
      <c r="G3" s="9">
        <v>13652.28</v>
      </c>
      <c r="H3" s="9">
        <v>0</v>
      </c>
      <c r="I3" s="9">
        <v>0</v>
      </c>
      <c r="J3" s="6">
        <v>0</v>
      </c>
      <c r="K3" s="6">
        <v>0</v>
      </c>
      <c r="L3" s="9">
        <v>19121.939999999999</v>
      </c>
      <c r="M3" s="9">
        <f t="shared" ref="M3:M39" si="0">SUM(F3:L3)</f>
        <v>65323.619999999995</v>
      </c>
      <c r="N3" s="7"/>
    </row>
    <row r="4" spans="1:14" x14ac:dyDescent="0.25">
      <c r="A4" s="8" t="s">
        <v>21</v>
      </c>
      <c r="B4" s="8" t="s">
        <v>14</v>
      </c>
      <c r="C4" s="8" t="s">
        <v>15</v>
      </c>
      <c r="D4" s="8" t="s">
        <v>20</v>
      </c>
      <c r="E4" s="8"/>
      <c r="F4" s="9">
        <v>32549.399999999994</v>
      </c>
      <c r="G4" s="9">
        <v>14178.420000000002</v>
      </c>
      <c r="H4" s="9">
        <v>55.3</v>
      </c>
      <c r="I4" s="9">
        <v>0</v>
      </c>
      <c r="J4" s="6">
        <v>0</v>
      </c>
      <c r="K4" s="6">
        <v>0</v>
      </c>
      <c r="L4" s="9">
        <v>43683.03</v>
      </c>
      <c r="M4" s="9">
        <f t="shared" si="0"/>
        <v>90466.15</v>
      </c>
      <c r="N4" s="7"/>
    </row>
    <row r="5" spans="1:14" x14ac:dyDescent="0.25">
      <c r="A5" s="8" t="s">
        <v>22</v>
      </c>
      <c r="B5" s="8" t="s">
        <v>14</v>
      </c>
      <c r="C5" s="8" t="s">
        <v>23</v>
      </c>
      <c r="D5" s="8" t="s">
        <v>16</v>
      </c>
      <c r="E5" s="8"/>
      <c r="F5" s="9">
        <v>32549.399999999994</v>
      </c>
      <c r="G5" s="9">
        <v>11651.579999999996</v>
      </c>
      <c r="H5" s="9">
        <v>408.12</v>
      </c>
      <c r="I5" s="9">
        <v>0</v>
      </c>
      <c r="J5" s="6">
        <v>0</v>
      </c>
      <c r="K5" s="6">
        <v>0</v>
      </c>
      <c r="L5" s="9">
        <v>26493.380000000008</v>
      </c>
      <c r="M5" s="9">
        <f t="shared" si="0"/>
        <v>71102.48</v>
      </c>
      <c r="N5" s="7"/>
    </row>
    <row r="6" spans="1:14" x14ac:dyDescent="0.25">
      <c r="A6" s="8" t="s">
        <v>24</v>
      </c>
      <c r="B6" s="8" t="s">
        <v>18</v>
      </c>
      <c r="C6" s="8" t="s">
        <v>25</v>
      </c>
      <c r="D6" s="8" t="s">
        <v>26</v>
      </c>
      <c r="E6" s="8"/>
      <c r="F6" s="9">
        <v>32549.399999999994</v>
      </c>
      <c r="G6" s="9">
        <v>13652.28</v>
      </c>
      <c r="H6" s="9"/>
      <c r="I6" s="9">
        <v>0</v>
      </c>
      <c r="J6" s="6">
        <v>0</v>
      </c>
      <c r="K6" s="6">
        <v>0</v>
      </c>
      <c r="L6" s="9">
        <v>8737.2900000000009</v>
      </c>
      <c r="M6" s="9">
        <f t="shared" si="0"/>
        <v>54938.969999999994</v>
      </c>
      <c r="N6" s="7"/>
    </row>
    <row r="7" spans="1:14" ht="60" x14ac:dyDescent="0.25">
      <c r="A7" s="8" t="s">
        <v>27</v>
      </c>
      <c r="B7" s="8" t="s">
        <v>14</v>
      </c>
      <c r="C7" s="8" t="s">
        <v>23</v>
      </c>
      <c r="D7" s="10" t="s">
        <v>28</v>
      </c>
      <c r="E7" s="8" t="s">
        <v>29</v>
      </c>
      <c r="F7" s="9">
        <v>18130.66</v>
      </c>
      <c r="G7" s="9">
        <v>6622.8499999999985</v>
      </c>
      <c r="H7" s="9">
        <v>137.88</v>
      </c>
      <c r="I7" s="9">
        <v>0</v>
      </c>
      <c r="J7" s="6">
        <v>0</v>
      </c>
      <c r="K7" s="6">
        <v>0</v>
      </c>
      <c r="L7" s="9">
        <v>138729.1</v>
      </c>
      <c r="M7" s="9">
        <f t="shared" si="0"/>
        <v>163620.49</v>
      </c>
      <c r="N7" s="7"/>
    </row>
    <row r="8" spans="1:14" x14ac:dyDescent="0.25">
      <c r="A8" s="8" t="s">
        <v>30</v>
      </c>
      <c r="B8" s="8" t="s">
        <v>14</v>
      </c>
      <c r="C8" s="8" t="s">
        <v>15</v>
      </c>
      <c r="D8" s="8" t="s">
        <v>16</v>
      </c>
      <c r="E8" s="8"/>
      <c r="F8" s="9">
        <v>32549.399999999994</v>
      </c>
      <c r="G8" s="9">
        <v>11651.579999999996</v>
      </c>
      <c r="H8" s="9">
        <v>0</v>
      </c>
      <c r="I8" s="9">
        <v>0</v>
      </c>
      <c r="J8" s="6">
        <v>0</v>
      </c>
      <c r="K8" s="6">
        <v>0</v>
      </c>
      <c r="L8" s="9">
        <v>20685.630000000008</v>
      </c>
      <c r="M8" s="9">
        <f t="shared" si="0"/>
        <v>64886.61</v>
      </c>
      <c r="N8" s="7"/>
    </row>
    <row r="9" spans="1:14" x14ac:dyDescent="0.25">
      <c r="A9" s="8" t="s">
        <v>31</v>
      </c>
      <c r="B9" s="8" t="s">
        <v>14</v>
      </c>
      <c r="C9" s="8" t="s">
        <v>23</v>
      </c>
      <c r="D9" s="8" t="s">
        <v>32</v>
      </c>
      <c r="E9" s="8"/>
      <c r="F9" s="9">
        <v>32549.399999999994</v>
      </c>
      <c r="G9" s="9">
        <v>11682.63</v>
      </c>
      <c r="H9" s="9">
        <v>0</v>
      </c>
      <c r="I9" s="9">
        <v>0</v>
      </c>
      <c r="J9" s="6">
        <v>0</v>
      </c>
      <c r="K9" s="6">
        <v>0</v>
      </c>
      <c r="L9" s="9">
        <v>26099.970000000005</v>
      </c>
      <c r="M9" s="9">
        <f t="shared" si="0"/>
        <v>70332</v>
      </c>
      <c r="N9" s="7"/>
    </row>
    <row r="10" spans="1:14" x14ac:dyDescent="0.25">
      <c r="A10" s="8" t="s">
        <v>33</v>
      </c>
      <c r="B10" s="8" t="s">
        <v>14</v>
      </c>
      <c r="C10" s="8" t="s">
        <v>34</v>
      </c>
      <c r="D10" s="8" t="s">
        <v>35</v>
      </c>
      <c r="E10" s="8" t="s">
        <v>36</v>
      </c>
      <c r="F10" s="9">
        <v>32549.399999999994</v>
      </c>
      <c r="G10" s="9"/>
      <c r="H10" s="9">
        <v>0</v>
      </c>
      <c r="I10" s="9">
        <v>0</v>
      </c>
      <c r="J10" s="6">
        <v>0</v>
      </c>
      <c r="K10" s="6">
        <v>0</v>
      </c>
      <c r="L10" s="9">
        <v>14172.119999999999</v>
      </c>
      <c r="M10" s="9">
        <f t="shared" si="0"/>
        <v>46721.51999999999</v>
      </c>
      <c r="N10" s="7"/>
    </row>
    <row r="11" spans="1:14" x14ac:dyDescent="0.25">
      <c r="A11" s="8" t="s">
        <v>37</v>
      </c>
      <c r="B11" s="8" t="s">
        <v>14</v>
      </c>
      <c r="C11" s="8" t="s">
        <v>15</v>
      </c>
      <c r="D11" s="8" t="s">
        <v>16</v>
      </c>
      <c r="E11" s="8" t="s">
        <v>38</v>
      </c>
      <c r="F11" s="9">
        <v>18456.7</v>
      </c>
      <c r="G11" s="9">
        <v>6605.38</v>
      </c>
      <c r="H11" s="9">
        <v>0</v>
      </c>
      <c r="I11" s="9">
        <v>0</v>
      </c>
      <c r="J11" s="6">
        <v>0</v>
      </c>
      <c r="K11" s="6">
        <v>0</v>
      </c>
      <c r="L11" s="9">
        <v>11769.24</v>
      </c>
      <c r="M11" s="9">
        <f t="shared" si="0"/>
        <v>36831.32</v>
      </c>
      <c r="N11" s="7"/>
    </row>
    <row r="12" spans="1:14" x14ac:dyDescent="0.25">
      <c r="A12" s="8" t="s">
        <v>39</v>
      </c>
      <c r="B12" s="8" t="s">
        <v>14</v>
      </c>
      <c r="C12" s="8" t="s">
        <v>15</v>
      </c>
      <c r="D12" s="8" t="s">
        <v>20</v>
      </c>
      <c r="E12" s="8"/>
      <c r="F12" s="9">
        <v>32549.399999999994</v>
      </c>
      <c r="G12" s="9">
        <v>14178.420000000002</v>
      </c>
      <c r="H12" s="9">
        <v>0</v>
      </c>
      <c r="I12" s="9">
        <v>0</v>
      </c>
      <c r="J12" s="6">
        <v>0</v>
      </c>
      <c r="K12" s="6">
        <v>0</v>
      </c>
      <c r="L12" s="9">
        <v>44297.100000000013</v>
      </c>
      <c r="M12" s="9">
        <f t="shared" si="0"/>
        <v>91024.920000000013</v>
      </c>
      <c r="N12" s="7"/>
    </row>
    <row r="13" spans="1:14" x14ac:dyDescent="0.25">
      <c r="A13" s="8" t="s">
        <v>40</v>
      </c>
      <c r="B13" s="8" t="s">
        <v>14</v>
      </c>
      <c r="C13" s="8" t="s">
        <v>23</v>
      </c>
      <c r="D13" s="8" t="s">
        <v>32</v>
      </c>
      <c r="E13" s="8"/>
      <c r="F13" s="9">
        <v>32549.399999999994</v>
      </c>
      <c r="G13" s="9">
        <v>11583.369999999999</v>
      </c>
      <c r="H13" s="9">
        <v>0</v>
      </c>
      <c r="I13" s="9">
        <v>0</v>
      </c>
      <c r="J13" s="6">
        <v>0</v>
      </c>
      <c r="K13" s="6">
        <v>0</v>
      </c>
      <c r="L13" s="9">
        <v>24662.730000000014</v>
      </c>
      <c r="M13" s="9">
        <f t="shared" si="0"/>
        <v>68795.5</v>
      </c>
      <c r="N13" s="7"/>
    </row>
    <row r="14" spans="1:14" ht="30" x14ac:dyDescent="0.25">
      <c r="A14" s="8" t="s">
        <v>41</v>
      </c>
      <c r="B14" s="8" t="s">
        <v>14</v>
      </c>
      <c r="C14" s="8" t="s">
        <v>42</v>
      </c>
      <c r="D14" s="8" t="s">
        <v>35</v>
      </c>
      <c r="E14" s="10" t="s">
        <v>43</v>
      </c>
      <c r="F14" s="9">
        <v>0</v>
      </c>
      <c r="G14" s="9">
        <v>0</v>
      </c>
      <c r="H14" s="9">
        <v>0</v>
      </c>
      <c r="I14" s="9">
        <v>0</v>
      </c>
      <c r="J14" s="6">
        <v>0</v>
      </c>
      <c r="K14" s="6">
        <v>0</v>
      </c>
      <c r="L14" s="9">
        <v>0</v>
      </c>
      <c r="M14" s="9">
        <f t="shared" si="0"/>
        <v>0</v>
      </c>
      <c r="N14" s="7"/>
    </row>
    <row r="15" spans="1:14" ht="30" x14ac:dyDescent="0.25">
      <c r="A15" s="8" t="s">
        <v>44</v>
      </c>
      <c r="B15" s="8" t="s">
        <v>14</v>
      </c>
      <c r="C15" s="8" t="s">
        <v>15</v>
      </c>
      <c r="D15" s="8" t="s">
        <v>45</v>
      </c>
      <c r="E15" s="10" t="s">
        <v>43</v>
      </c>
      <c r="F15" s="9">
        <v>0</v>
      </c>
      <c r="G15" s="9">
        <v>0</v>
      </c>
      <c r="H15" s="9">
        <v>0</v>
      </c>
      <c r="I15" s="9">
        <v>0</v>
      </c>
      <c r="J15" s="6">
        <v>0</v>
      </c>
      <c r="K15" s="6">
        <v>0</v>
      </c>
      <c r="L15" s="9">
        <v>0</v>
      </c>
      <c r="M15" s="9">
        <f t="shared" si="0"/>
        <v>0</v>
      </c>
      <c r="N15" s="7"/>
    </row>
    <row r="16" spans="1:14" x14ac:dyDescent="0.25">
      <c r="A16" s="8" t="s">
        <v>46</v>
      </c>
      <c r="B16" s="8" t="s">
        <v>14</v>
      </c>
      <c r="C16" s="8" t="s">
        <v>15</v>
      </c>
      <c r="D16" s="8" t="s">
        <v>45</v>
      </c>
      <c r="E16" s="8" t="s">
        <v>47</v>
      </c>
      <c r="F16" s="9">
        <v>19731.48</v>
      </c>
      <c r="G16" s="9">
        <v>8533.31</v>
      </c>
      <c r="H16" s="9">
        <v>0</v>
      </c>
      <c r="I16" s="9">
        <v>9778.5</v>
      </c>
      <c r="J16" s="6">
        <v>0</v>
      </c>
      <c r="K16" s="6">
        <v>0</v>
      </c>
      <c r="L16" s="9">
        <v>20972.260000000006</v>
      </c>
      <c r="M16" s="9">
        <f t="shared" si="0"/>
        <v>59015.55</v>
      </c>
      <c r="N16" s="7"/>
    </row>
    <row r="17" spans="1:14" x14ac:dyDescent="0.25">
      <c r="A17" s="8" t="s">
        <v>48</v>
      </c>
      <c r="B17" s="8" t="s">
        <v>14</v>
      </c>
      <c r="C17" s="8" t="s">
        <v>15</v>
      </c>
      <c r="D17" s="8" t="s">
        <v>45</v>
      </c>
      <c r="E17" s="8"/>
      <c r="F17" s="9">
        <v>32549.399999999994</v>
      </c>
      <c r="G17" s="9">
        <v>14157.900000000001</v>
      </c>
      <c r="H17" s="9">
        <v>0</v>
      </c>
      <c r="I17" s="9">
        <v>0</v>
      </c>
      <c r="J17" s="6">
        <v>0</v>
      </c>
      <c r="K17" s="6">
        <v>0</v>
      </c>
      <c r="L17" s="9">
        <v>33236.570000000007</v>
      </c>
      <c r="M17" s="9">
        <f t="shared" si="0"/>
        <v>79943.87</v>
      </c>
      <c r="N17" s="7"/>
    </row>
    <row r="18" spans="1:14" x14ac:dyDescent="0.25">
      <c r="A18" s="8" t="s">
        <v>49</v>
      </c>
      <c r="B18" s="8" t="s">
        <v>14</v>
      </c>
      <c r="C18" s="8" t="s">
        <v>15</v>
      </c>
      <c r="D18" s="8" t="s">
        <v>16</v>
      </c>
      <c r="E18" s="8"/>
      <c r="F18" s="9">
        <v>32549.399999999994</v>
      </c>
      <c r="G18" s="9">
        <v>11524.649999999996</v>
      </c>
      <c r="H18" s="9">
        <v>0</v>
      </c>
      <c r="I18" s="9">
        <v>0</v>
      </c>
      <c r="J18" s="6">
        <v>0</v>
      </c>
      <c r="K18" s="6">
        <v>0</v>
      </c>
      <c r="L18" s="9">
        <v>19907.280000000002</v>
      </c>
      <c r="M18" s="9">
        <f t="shared" si="0"/>
        <v>63981.329999999987</v>
      </c>
      <c r="N18" s="7"/>
    </row>
    <row r="19" spans="1:14" x14ac:dyDescent="0.25">
      <c r="A19" s="8" t="s">
        <v>50</v>
      </c>
      <c r="B19" s="8" t="s">
        <v>18</v>
      </c>
      <c r="C19" s="8" t="s">
        <v>19</v>
      </c>
      <c r="D19" s="8" t="s">
        <v>26</v>
      </c>
      <c r="E19" s="8"/>
      <c r="F19" s="9">
        <v>32549.399999999994</v>
      </c>
      <c r="G19" s="9">
        <v>13647.150000000001</v>
      </c>
      <c r="H19" s="9">
        <v>0</v>
      </c>
      <c r="I19" s="9">
        <v>0</v>
      </c>
      <c r="J19" s="6">
        <v>0</v>
      </c>
      <c r="K19" s="6">
        <v>0</v>
      </c>
      <c r="L19" s="9">
        <v>8682.7900000000009</v>
      </c>
      <c r="M19" s="9">
        <f t="shared" si="0"/>
        <v>54879.34</v>
      </c>
      <c r="N19" s="7"/>
    </row>
    <row r="20" spans="1:14" x14ac:dyDescent="0.25">
      <c r="A20" s="8" t="s">
        <v>51</v>
      </c>
      <c r="B20" s="8" t="s">
        <v>18</v>
      </c>
      <c r="C20" s="8" t="s">
        <v>52</v>
      </c>
      <c r="D20" s="8" t="s">
        <v>26</v>
      </c>
      <c r="E20" s="8"/>
      <c r="F20" s="9">
        <v>32549.399999999994</v>
      </c>
      <c r="G20" s="9">
        <v>13652.28</v>
      </c>
      <c r="H20" s="9">
        <v>0</v>
      </c>
      <c r="I20" s="9">
        <v>0</v>
      </c>
      <c r="J20" s="6">
        <v>0</v>
      </c>
      <c r="K20" s="6">
        <v>0</v>
      </c>
      <c r="L20" s="9">
        <v>8737.2900000000009</v>
      </c>
      <c r="M20" s="9">
        <f t="shared" si="0"/>
        <v>54938.969999999994</v>
      </c>
      <c r="N20" s="7"/>
    </row>
    <row r="21" spans="1:14" x14ac:dyDescent="0.25">
      <c r="A21" s="8" t="s">
        <v>53</v>
      </c>
      <c r="B21" s="8" t="s">
        <v>14</v>
      </c>
      <c r="C21" s="8" t="s">
        <v>54</v>
      </c>
      <c r="D21" s="8" t="s">
        <v>55</v>
      </c>
      <c r="E21" s="8"/>
      <c r="F21" s="9">
        <v>32549.399999999994</v>
      </c>
      <c r="G21" s="9">
        <v>14199.210000000005</v>
      </c>
      <c r="H21" s="9">
        <v>0</v>
      </c>
      <c r="I21" s="9">
        <v>0</v>
      </c>
      <c r="J21" s="6">
        <v>0</v>
      </c>
      <c r="K21" s="6">
        <v>0</v>
      </c>
      <c r="L21" s="9">
        <v>25865.460000000006</v>
      </c>
      <c r="M21" s="9">
        <f t="shared" si="0"/>
        <v>72614.070000000007</v>
      </c>
      <c r="N21" s="7"/>
    </row>
    <row r="22" spans="1:14" x14ac:dyDescent="0.25">
      <c r="A22" s="8" t="s">
        <v>56</v>
      </c>
      <c r="B22" s="8" t="s">
        <v>18</v>
      </c>
      <c r="C22" s="8" t="s">
        <v>19</v>
      </c>
      <c r="D22" s="8" t="s">
        <v>57</v>
      </c>
      <c r="E22" s="8"/>
      <c r="F22" s="9">
        <v>32549.399999999994</v>
      </c>
      <c r="G22" s="9">
        <v>11049.210000000001</v>
      </c>
      <c r="H22" s="9">
        <v>0</v>
      </c>
      <c r="I22" s="9">
        <v>0</v>
      </c>
      <c r="J22" s="6">
        <v>0</v>
      </c>
      <c r="K22" s="6">
        <v>0</v>
      </c>
      <c r="L22" s="9">
        <v>1380.15</v>
      </c>
      <c r="M22" s="9">
        <f t="shared" si="0"/>
        <v>44978.759999999995</v>
      </c>
      <c r="N22" s="7"/>
    </row>
    <row r="23" spans="1:14" x14ac:dyDescent="0.25">
      <c r="A23" s="8" t="s">
        <v>58</v>
      </c>
      <c r="B23" s="8" t="s">
        <v>18</v>
      </c>
      <c r="C23" s="8" t="s">
        <v>19</v>
      </c>
      <c r="D23" s="8" t="s">
        <v>26</v>
      </c>
      <c r="E23" s="8"/>
      <c r="F23" s="9">
        <v>32549.399999999994</v>
      </c>
      <c r="G23" s="9">
        <v>13652.28</v>
      </c>
      <c r="H23" s="9">
        <v>0</v>
      </c>
      <c r="I23" s="9">
        <v>0</v>
      </c>
      <c r="J23" s="6">
        <v>0</v>
      </c>
      <c r="K23" s="6">
        <v>0</v>
      </c>
      <c r="L23" s="9">
        <v>8737.2900000000009</v>
      </c>
      <c r="M23" s="9">
        <f t="shared" si="0"/>
        <v>54938.969999999994</v>
      </c>
      <c r="N23" s="7"/>
    </row>
    <row r="24" spans="1:14" x14ac:dyDescent="0.25">
      <c r="A24" s="8" t="s">
        <v>59</v>
      </c>
      <c r="B24" s="8" t="s">
        <v>14</v>
      </c>
      <c r="C24" s="8" t="s">
        <v>60</v>
      </c>
      <c r="D24" s="8" t="s">
        <v>55</v>
      </c>
      <c r="E24" s="8"/>
      <c r="F24" s="9">
        <v>32549.399999999994</v>
      </c>
      <c r="G24" s="9">
        <v>14145.490000000003</v>
      </c>
      <c r="H24" s="9">
        <v>0</v>
      </c>
      <c r="I24" s="9">
        <v>0</v>
      </c>
      <c r="J24" s="6">
        <v>0</v>
      </c>
      <c r="K24" s="6">
        <v>0</v>
      </c>
      <c r="L24" s="9">
        <v>25684.760000000006</v>
      </c>
      <c r="M24" s="9">
        <f t="shared" si="0"/>
        <v>72379.650000000009</v>
      </c>
      <c r="N24" s="7"/>
    </row>
    <row r="25" spans="1:14" x14ac:dyDescent="0.25">
      <c r="A25" s="8" t="s">
        <v>61</v>
      </c>
      <c r="B25" s="8" t="s">
        <v>14</v>
      </c>
      <c r="C25" s="8" t="s">
        <v>23</v>
      </c>
      <c r="D25" s="8" t="s">
        <v>20</v>
      </c>
      <c r="E25" s="8"/>
      <c r="F25" s="9">
        <v>32549.399999999994</v>
      </c>
      <c r="G25" s="9">
        <v>14178.420000000002</v>
      </c>
      <c r="H25" s="9">
        <v>340.68</v>
      </c>
      <c r="I25" s="9">
        <v>0</v>
      </c>
      <c r="J25" s="6">
        <v>0</v>
      </c>
      <c r="K25" s="6">
        <v>0</v>
      </c>
      <c r="L25" s="9">
        <v>46536.700000000019</v>
      </c>
      <c r="M25" s="9">
        <f t="shared" si="0"/>
        <v>93605.200000000012</v>
      </c>
      <c r="N25" s="7"/>
    </row>
    <row r="26" spans="1:14" x14ac:dyDescent="0.25">
      <c r="A26" s="8" t="s">
        <v>62</v>
      </c>
      <c r="B26" s="8" t="s">
        <v>14</v>
      </c>
      <c r="C26" s="8" t="s">
        <v>63</v>
      </c>
      <c r="D26" s="8" t="s">
        <v>35</v>
      </c>
      <c r="E26" s="8"/>
      <c r="F26" s="9">
        <v>32549.399999999994</v>
      </c>
      <c r="G26" s="9">
        <v>11651.579999999996</v>
      </c>
      <c r="H26" s="9">
        <v>4.4000000000000004</v>
      </c>
      <c r="I26" s="9">
        <v>0</v>
      </c>
      <c r="J26" s="6">
        <v>0</v>
      </c>
      <c r="K26" s="6">
        <v>0</v>
      </c>
      <c r="L26" s="9">
        <v>7422.390000000004</v>
      </c>
      <c r="M26" s="9">
        <f t="shared" si="0"/>
        <v>51627.77</v>
      </c>
      <c r="N26" s="7"/>
    </row>
    <row r="27" spans="1:14" x14ac:dyDescent="0.25">
      <c r="A27" s="8" t="s">
        <v>64</v>
      </c>
      <c r="B27" s="8" t="s">
        <v>14</v>
      </c>
      <c r="C27" s="8" t="s">
        <v>15</v>
      </c>
      <c r="D27" s="8" t="s">
        <v>16</v>
      </c>
      <c r="E27" s="8"/>
      <c r="F27" s="9">
        <v>32549.399999999994</v>
      </c>
      <c r="G27" s="9">
        <v>11637.929999999997</v>
      </c>
      <c r="H27" s="9"/>
      <c r="I27" s="9">
        <v>0</v>
      </c>
      <c r="J27" s="6">
        <v>0</v>
      </c>
      <c r="K27" s="6">
        <v>0</v>
      </c>
      <c r="L27" s="9">
        <v>16663.229999999996</v>
      </c>
      <c r="M27" s="9">
        <f t="shared" si="0"/>
        <v>60850.559999999983</v>
      </c>
      <c r="N27" s="7"/>
    </row>
    <row r="28" spans="1:14" ht="84.75" customHeight="1" x14ac:dyDescent="0.25">
      <c r="A28" s="8" t="s">
        <v>65</v>
      </c>
      <c r="B28" s="8" t="s">
        <v>14</v>
      </c>
      <c r="C28" s="8" t="s">
        <v>23</v>
      </c>
      <c r="D28" s="10" t="s">
        <v>66</v>
      </c>
      <c r="E28" s="8"/>
      <c r="F28" s="9">
        <v>32549.399999999994</v>
      </c>
      <c r="G28" s="9">
        <v>13737.430000000002</v>
      </c>
      <c r="H28" s="9">
        <v>784.02</v>
      </c>
      <c r="I28" s="9">
        <v>0</v>
      </c>
      <c r="J28" s="6">
        <v>0</v>
      </c>
      <c r="K28" s="6">
        <v>0</v>
      </c>
      <c r="L28" s="9">
        <v>35973.720000000008</v>
      </c>
      <c r="M28" s="9">
        <f t="shared" si="0"/>
        <v>83044.570000000007</v>
      </c>
      <c r="N28" s="7"/>
    </row>
    <row r="29" spans="1:14" ht="30" x14ac:dyDescent="0.25">
      <c r="A29" s="8" t="s">
        <v>67</v>
      </c>
      <c r="B29" s="8" t="s">
        <v>14</v>
      </c>
      <c r="C29" s="8" t="s">
        <v>15</v>
      </c>
      <c r="D29" s="8" t="s">
        <v>45</v>
      </c>
      <c r="E29" s="10" t="s">
        <v>43</v>
      </c>
      <c r="F29" s="9">
        <v>0</v>
      </c>
      <c r="G29" s="9">
        <v>0</v>
      </c>
      <c r="H29" s="9">
        <v>0</v>
      </c>
      <c r="I29" s="9">
        <v>0</v>
      </c>
      <c r="J29" s="6">
        <v>0</v>
      </c>
      <c r="K29" s="6">
        <v>0</v>
      </c>
      <c r="L29" s="9">
        <v>0</v>
      </c>
      <c r="M29" s="9">
        <f t="shared" si="0"/>
        <v>0</v>
      </c>
      <c r="N29" s="7"/>
    </row>
    <row r="30" spans="1:14" x14ac:dyDescent="0.25">
      <c r="A30" s="8" t="s">
        <v>68</v>
      </c>
      <c r="B30" s="8" t="s">
        <v>18</v>
      </c>
      <c r="C30" s="8" t="s">
        <v>52</v>
      </c>
      <c r="D30" s="8" t="s">
        <v>26</v>
      </c>
      <c r="E30" s="8" t="s">
        <v>69</v>
      </c>
      <c r="F30" s="9">
        <v>1399.97</v>
      </c>
      <c r="G30" s="9">
        <v>587.19999999999993</v>
      </c>
      <c r="H30" s="9">
        <v>0</v>
      </c>
      <c r="I30" s="9">
        <v>0</v>
      </c>
      <c r="J30" s="6">
        <v>0</v>
      </c>
      <c r="K30" s="6">
        <v>0</v>
      </c>
      <c r="L30" s="9">
        <v>368.33</v>
      </c>
      <c r="M30" s="9">
        <f t="shared" si="0"/>
        <v>2355.5</v>
      </c>
      <c r="N30" s="7"/>
    </row>
    <row r="31" spans="1:14" x14ac:dyDescent="0.25">
      <c r="A31" s="8" t="s">
        <v>70</v>
      </c>
      <c r="B31" s="8" t="s">
        <v>14</v>
      </c>
      <c r="C31" s="8" t="s">
        <v>42</v>
      </c>
      <c r="D31" s="8" t="s">
        <v>35</v>
      </c>
      <c r="E31" s="8"/>
      <c r="F31" s="9">
        <v>32549.399999999994</v>
      </c>
      <c r="G31" s="9">
        <v>11651.579999999996</v>
      </c>
      <c r="H31" s="9">
        <v>0</v>
      </c>
      <c r="I31" s="9">
        <v>0</v>
      </c>
      <c r="J31" s="6">
        <v>0</v>
      </c>
      <c r="K31" s="6">
        <v>0</v>
      </c>
      <c r="L31" s="9">
        <v>3266.1899999999996</v>
      </c>
      <c r="M31" s="9">
        <f t="shared" si="0"/>
        <v>47467.169999999991</v>
      </c>
      <c r="N31" s="7"/>
    </row>
    <row r="32" spans="1:14" x14ac:dyDescent="0.25">
      <c r="A32" s="8" t="s">
        <v>71</v>
      </c>
      <c r="B32" s="8" t="s">
        <v>14</v>
      </c>
      <c r="C32" s="8" t="s">
        <v>15</v>
      </c>
      <c r="D32" s="8" t="s">
        <v>45</v>
      </c>
      <c r="E32" s="8"/>
      <c r="F32" s="9">
        <v>32549.399999999994</v>
      </c>
      <c r="G32" s="9">
        <v>14117.120000000003</v>
      </c>
      <c r="H32" s="9">
        <v>0</v>
      </c>
      <c r="I32" s="9">
        <v>0</v>
      </c>
      <c r="J32" s="6">
        <v>0</v>
      </c>
      <c r="K32" s="6">
        <v>0</v>
      </c>
      <c r="L32" s="9">
        <v>36899.450000000004</v>
      </c>
      <c r="M32" s="9">
        <f t="shared" si="0"/>
        <v>83565.97</v>
      </c>
      <c r="N32" s="7"/>
    </row>
    <row r="33" spans="1:14" x14ac:dyDescent="0.25">
      <c r="A33" s="8" t="s">
        <v>72</v>
      </c>
      <c r="B33" s="8" t="s">
        <v>14</v>
      </c>
      <c r="C33" s="8" t="s">
        <v>23</v>
      </c>
      <c r="D33" s="8" t="s">
        <v>16</v>
      </c>
      <c r="E33" s="8"/>
      <c r="F33" s="9">
        <v>32549.399999999994</v>
      </c>
      <c r="G33" s="9">
        <v>11651.579999999996</v>
      </c>
      <c r="H33" s="9">
        <v>438.56</v>
      </c>
      <c r="I33" s="9">
        <v>0</v>
      </c>
      <c r="J33" s="6">
        <v>0</v>
      </c>
      <c r="K33" s="6">
        <v>0</v>
      </c>
      <c r="L33" s="9">
        <v>19453.890000000007</v>
      </c>
      <c r="M33" s="9">
        <f t="shared" si="0"/>
        <v>64093.429999999993</v>
      </c>
      <c r="N33" s="7"/>
    </row>
    <row r="34" spans="1:14" x14ac:dyDescent="0.25">
      <c r="A34" s="8" t="s">
        <v>73</v>
      </c>
      <c r="B34" s="8" t="s">
        <v>18</v>
      </c>
      <c r="C34" s="8" t="s">
        <v>19</v>
      </c>
      <c r="D34" s="8" t="s">
        <v>74</v>
      </c>
      <c r="E34" s="8"/>
      <c r="F34" s="9">
        <v>32549.399999999994</v>
      </c>
      <c r="G34" s="9">
        <v>11028.69</v>
      </c>
      <c r="H34" s="9">
        <v>0</v>
      </c>
      <c r="I34" s="9">
        <v>0</v>
      </c>
      <c r="J34" s="6">
        <v>0</v>
      </c>
      <c r="K34" s="6">
        <v>0</v>
      </c>
      <c r="L34" s="9">
        <v>1380.15</v>
      </c>
      <c r="M34" s="9">
        <f t="shared" si="0"/>
        <v>44958.239999999998</v>
      </c>
      <c r="N34" s="7"/>
    </row>
    <row r="35" spans="1:14" x14ac:dyDescent="0.25">
      <c r="A35" s="8" t="s">
        <v>75</v>
      </c>
      <c r="B35" s="8" t="s">
        <v>14</v>
      </c>
      <c r="C35" s="8" t="s">
        <v>23</v>
      </c>
      <c r="D35" s="8" t="s">
        <v>16</v>
      </c>
      <c r="E35" s="8"/>
      <c r="F35" s="9">
        <v>32549.399999999994</v>
      </c>
      <c r="G35" s="9">
        <v>11459.019999999999</v>
      </c>
      <c r="H35" s="9">
        <v>507.34</v>
      </c>
      <c r="I35" s="9">
        <v>0</v>
      </c>
      <c r="J35" s="6">
        <v>0</v>
      </c>
      <c r="K35" s="6">
        <v>0</v>
      </c>
      <c r="L35" s="9">
        <v>18549.170000000002</v>
      </c>
      <c r="M35" s="9">
        <f t="shared" si="0"/>
        <v>63064.929999999993</v>
      </c>
      <c r="N35" s="7"/>
    </row>
    <row r="36" spans="1:14" x14ac:dyDescent="0.25">
      <c r="A36" s="8" t="s">
        <v>76</v>
      </c>
      <c r="B36" s="8" t="s">
        <v>14</v>
      </c>
      <c r="C36" s="8" t="s">
        <v>15</v>
      </c>
      <c r="D36" s="8" t="s">
        <v>20</v>
      </c>
      <c r="E36" s="8"/>
      <c r="F36" s="9">
        <v>32549.399999999994</v>
      </c>
      <c r="G36" s="9">
        <v>14158.230000000001</v>
      </c>
      <c r="H36" s="9">
        <v>0</v>
      </c>
      <c r="I36" s="9">
        <v>0</v>
      </c>
      <c r="J36" s="6">
        <v>0</v>
      </c>
      <c r="K36" s="6">
        <v>0</v>
      </c>
      <c r="L36" s="9">
        <v>41507.980000000003</v>
      </c>
      <c r="M36" s="9">
        <f t="shared" si="0"/>
        <v>88215.61</v>
      </c>
      <c r="N36" s="7"/>
    </row>
    <row r="37" spans="1:14" x14ac:dyDescent="0.25">
      <c r="A37" s="8" t="s">
        <v>77</v>
      </c>
      <c r="B37" s="8" t="s">
        <v>14</v>
      </c>
      <c r="C37" s="8" t="s">
        <v>15</v>
      </c>
      <c r="D37" s="8" t="s">
        <v>16</v>
      </c>
      <c r="E37" s="8"/>
      <c r="F37" s="9">
        <v>32549.399999999994</v>
      </c>
      <c r="G37" s="9">
        <v>11651.579999999996</v>
      </c>
      <c r="H37" s="9">
        <v>0</v>
      </c>
      <c r="I37" s="9">
        <v>0</v>
      </c>
      <c r="J37" s="6">
        <v>0</v>
      </c>
      <c r="K37" s="6">
        <v>0</v>
      </c>
      <c r="L37" s="9">
        <v>16663.229999999996</v>
      </c>
      <c r="M37" s="9">
        <f t="shared" si="0"/>
        <v>60864.209999999985</v>
      </c>
      <c r="N37" s="7"/>
    </row>
    <row r="38" spans="1:14" x14ac:dyDescent="0.25">
      <c r="A38" s="8" t="s">
        <v>78</v>
      </c>
      <c r="B38" s="8" t="s">
        <v>14</v>
      </c>
      <c r="C38" s="8" t="s">
        <v>15</v>
      </c>
      <c r="D38" s="8" t="s">
        <v>45</v>
      </c>
      <c r="E38" s="8"/>
      <c r="F38" s="9">
        <v>32549.399999999994</v>
      </c>
      <c r="G38" s="9">
        <v>14178.420000000002</v>
      </c>
      <c r="H38" s="9">
        <v>0</v>
      </c>
      <c r="I38" s="9">
        <v>0</v>
      </c>
      <c r="J38" s="6">
        <v>0</v>
      </c>
      <c r="K38" s="6">
        <v>0</v>
      </c>
      <c r="L38" s="9">
        <v>32181.750000000015</v>
      </c>
      <c r="M38" s="9">
        <f t="shared" si="0"/>
        <v>78909.570000000007</v>
      </c>
      <c r="N38" s="7"/>
    </row>
    <row r="39" spans="1:14" ht="30" x14ac:dyDescent="0.25">
      <c r="A39" s="8" t="s">
        <v>79</v>
      </c>
      <c r="B39" s="8" t="s">
        <v>14</v>
      </c>
      <c r="C39" s="8" t="s">
        <v>15</v>
      </c>
      <c r="D39" s="8" t="s">
        <v>45</v>
      </c>
      <c r="E39" s="10" t="s">
        <v>80</v>
      </c>
      <c r="F39" s="9">
        <v>27805.11</v>
      </c>
      <c r="G39" s="9">
        <v>12111.820000000003</v>
      </c>
      <c r="H39" s="9">
        <v>0</v>
      </c>
      <c r="I39" s="9">
        <v>0</v>
      </c>
      <c r="J39" s="6">
        <v>0</v>
      </c>
      <c r="K39" s="6">
        <v>0</v>
      </c>
      <c r="L39" s="9">
        <v>27238.71000000001</v>
      </c>
      <c r="M39" s="9">
        <f t="shared" si="0"/>
        <v>67155.640000000014</v>
      </c>
      <c r="N39" s="7"/>
    </row>
    <row r="40" spans="1:14" x14ac:dyDescent="0.25">
      <c r="A40" s="11" t="s">
        <v>12</v>
      </c>
      <c r="B40" s="11"/>
      <c r="C40" s="11"/>
      <c r="D40" s="11"/>
      <c r="E40" s="11"/>
      <c r="F40" s="12">
        <f>SUM(F2:F39)</f>
        <v>1062005.9200000004</v>
      </c>
      <c r="G40" s="12">
        <f t="shared" ref="G40:M40" si="1">SUM(G2:G39)</f>
        <v>405472.45</v>
      </c>
      <c r="H40" s="12">
        <f t="shared" si="1"/>
        <v>2676.3</v>
      </c>
      <c r="I40" s="12">
        <f t="shared" si="1"/>
        <v>20513.12</v>
      </c>
      <c r="J40" s="12">
        <f t="shared" si="1"/>
        <v>0</v>
      </c>
      <c r="K40" s="12">
        <f t="shared" si="1"/>
        <v>0</v>
      </c>
      <c r="L40" s="12">
        <f t="shared" si="1"/>
        <v>859506.77000000014</v>
      </c>
      <c r="M40" s="12">
        <f t="shared" si="1"/>
        <v>2350174.5599999996</v>
      </c>
    </row>
    <row r="43" spans="1:14" x14ac:dyDescent="0.25">
      <c r="A43" s="13" t="s">
        <v>81</v>
      </c>
      <c r="B43" s="14"/>
    </row>
    <row r="44" spans="1:14" ht="18.75" customHeight="1" x14ac:dyDescent="0.25">
      <c r="A44" s="15" t="s">
        <v>82</v>
      </c>
      <c r="B44" s="15"/>
      <c r="C44" s="15"/>
      <c r="D44" s="15"/>
    </row>
    <row r="45" spans="1:14" ht="20.25" customHeight="1" x14ac:dyDescent="0.25">
      <c r="A45" s="15" t="s">
        <v>83</v>
      </c>
      <c r="B45" s="15"/>
      <c r="C45" s="15"/>
      <c r="D45" s="15"/>
    </row>
    <row r="46" spans="1:14" ht="16.5" customHeight="1" x14ac:dyDescent="0.25">
      <c r="A46" s="15" t="s">
        <v>84</v>
      </c>
      <c r="B46" s="15"/>
      <c r="C46" s="15"/>
      <c r="D46" s="15"/>
    </row>
    <row r="47" spans="1:14" ht="17.25" customHeight="1" x14ac:dyDescent="0.25">
      <c r="A47" s="15" t="s">
        <v>85</v>
      </c>
      <c r="B47" s="15"/>
      <c r="C47" s="15"/>
      <c r="D47" s="15"/>
    </row>
    <row r="48" spans="1:14" x14ac:dyDescent="0.25">
      <c r="A48" s="15" t="s">
        <v>86</v>
      </c>
      <c r="B48" s="15"/>
      <c r="C48" s="15"/>
      <c r="D48" s="15"/>
    </row>
    <row r="49" spans="1:4" x14ac:dyDescent="0.25">
      <c r="A49" s="15" t="s">
        <v>87</v>
      </c>
      <c r="B49" s="15"/>
      <c r="C49" s="15"/>
      <c r="D49" s="15"/>
    </row>
    <row r="50" spans="1:4" ht="33" customHeight="1" x14ac:dyDescent="0.25">
      <c r="A50" s="15" t="s">
        <v>88</v>
      </c>
      <c r="B50" s="15"/>
      <c r="C50" s="15"/>
      <c r="D50" s="15"/>
    </row>
    <row r="51" spans="1:4" x14ac:dyDescent="0.25">
      <c r="A51" s="15" t="s">
        <v>89</v>
      </c>
      <c r="B51" s="15"/>
      <c r="C51" s="15"/>
      <c r="D51" s="15"/>
    </row>
    <row r="52" spans="1:4" x14ac:dyDescent="0.25">
      <c r="A52" s="15" t="s">
        <v>90</v>
      </c>
      <c r="B52" s="15"/>
      <c r="C52" s="15"/>
      <c r="D52" s="15"/>
    </row>
  </sheetData>
  <mergeCells count="9">
    <mergeCell ref="A50:D50"/>
    <mergeCell ref="A51:D51"/>
    <mergeCell ref="A52:D52"/>
    <mergeCell ref="A44:D44"/>
    <mergeCell ref="A45:D45"/>
    <mergeCell ref="A46:D46"/>
    <mergeCell ref="A47:D47"/>
    <mergeCell ref="A48:D48"/>
    <mergeCell ref="A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RETRIBUZIONE DIRIGENTI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Camilla Bestetti</cp:lastModifiedBy>
  <cp:lastPrinted>2025-09-26T10:47:14Z</cp:lastPrinted>
  <dcterms:created xsi:type="dcterms:W3CDTF">2025-09-26T10:46:50Z</dcterms:created>
  <dcterms:modified xsi:type="dcterms:W3CDTF">2025-09-26T10:47:40Z</dcterms:modified>
</cp:coreProperties>
</file>